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kulikowska\Desktop\"/>
    </mc:Choice>
  </mc:AlternateContent>
  <bookViews>
    <workbookView xWindow="0" yWindow="0" windowWidth="21600" windowHeight="9735"/>
  </bookViews>
  <sheets>
    <sheet name="Spożywcze" sheetId="1" r:id="rId1"/>
  </sheets>
  <definedNames>
    <definedName name="_xlnm.Print_Area" localSheetId="0">Spożywcze!$A$1:$J$99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I98" i="1"/>
  <c r="G98" i="1"/>
  <c r="J98" i="1" s="1"/>
  <c r="A98" i="1"/>
  <c r="I97" i="1"/>
  <c r="G97" i="1"/>
  <c r="J97" i="1" s="1"/>
  <c r="J99" i="1" s="1"/>
  <c r="I94" i="1"/>
  <c r="G94" i="1"/>
  <c r="J94" i="1" s="1"/>
  <c r="I93" i="1"/>
  <c r="G93" i="1"/>
  <c r="J93" i="1" s="1"/>
  <c r="I92" i="1"/>
  <c r="G92" i="1"/>
  <c r="G95" i="1" s="1"/>
  <c r="I91" i="1"/>
  <c r="G91" i="1"/>
  <c r="J91" i="1" s="1"/>
  <c r="I90" i="1"/>
  <c r="G90" i="1"/>
  <c r="J90" i="1" s="1"/>
  <c r="I89" i="1"/>
  <c r="G89" i="1"/>
  <c r="J89" i="1" s="1"/>
  <c r="I88" i="1"/>
  <c r="G88" i="1"/>
  <c r="J88" i="1" s="1"/>
  <c r="I87" i="1"/>
  <c r="G87" i="1"/>
  <c r="J87" i="1" s="1"/>
  <c r="I86" i="1"/>
  <c r="G86" i="1"/>
  <c r="J86" i="1" s="1"/>
  <c r="I85" i="1"/>
  <c r="G85" i="1"/>
  <c r="J85" i="1" s="1"/>
  <c r="I84" i="1"/>
  <c r="G84" i="1"/>
  <c r="J84" i="1" s="1"/>
  <c r="I83" i="1"/>
  <c r="G83" i="1"/>
  <c r="J83" i="1" s="1"/>
  <c r="I82" i="1"/>
  <c r="G82" i="1"/>
  <c r="J82" i="1" s="1"/>
  <c r="I81" i="1"/>
  <c r="G81" i="1"/>
  <c r="J81" i="1" s="1"/>
  <c r="I80" i="1"/>
  <c r="G80" i="1"/>
  <c r="J80" i="1" s="1"/>
  <c r="I79" i="1"/>
  <c r="G79" i="1"/>
  <c r="J79" i="1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I78" i="1"/>
  <c r="G78" i="1"/>
  <c r="J78" i="1" s="1"/>
  <c r="G76" i="1"/>
  <c r="J75" i="1"/>
  <c r="I75" i="1"/>
  <c r="G75" i="1"/>
  <c r="J74" i="1"/>
  <c r="I74" i="1"/>
  <c r="G74" i="1"/>
  <c r="J73" i="1"/>
  <c r="J76" i="1" s="1"/>
  <c r="I73" i="1"/>
  <c r="G73" i="1"/>
  <c r="J72" i="1"/>
  <c r="I72" i="1"/>
  <c r="G72" i="1"/>
  <c r="A72" i="1"/>
  <c r="A73" i="1" s="1"/>
  <c r="A74" i="1" s="1"/>
  <c r="A75" i="1" s="1"/>
  <c r="J71" i="1"/>
  <c r="I71" i="1"/>
  <c r="G71" i="1"/>
  <c r="J68" i="1"/>
  <c r="I68" i="1"/>
  <c r="G68" i="1"/>
  <c r="J67" i="1"/>
  <c r="I67" i="1"/>
  <c r="G67" i="1"/>
  <c r="J66" i="1"/>
  <c r="J69" i="1" s="1"/>
  <c r="I66" i="1"/>
  <c r="G66" i="1"/>
  <c r="G69" i="1" s="1"/>
  <c r="J65" i="1"/>
  <c r="I65" i="1"/>
  <c r="G65" i="1"/>
  <c r="J64" i="1"/>
  <c r="I64" i="1"/>
  <c r="G64" i="1"/>
  <c r="J63" i="1"/>
  <c r="I63" i="1"/>
  <c r="G63" i="1"/>
  <c r="J62" i="1"/>
  <c r="I62" i="1"/>
  <c r="G62" i="1"/>
  <c r="J61" i="1"/>
  <c r="I61" i="1"/>
  <c r="G61" i="1"/>
  <c r="J60" i="1"/>
  <c r="I60" i="1"/>
  <c r="G60" i="1"/>
  <c r="J59" i="1"/>
  <c r="I59" i="1"/>
  <c r="G59" i="1"/>
  <c r="J58" i="1"/>
  <c r="I58" i="1"/>
  <c r="G58" i="1"/>
  <c r="J57" i="1"/>
  <c r="I57" i="1"/>
  <c r="G57" i="1"/>
  <c r="J56" i="1"/>
  <c r="I56" i="1"/>
  <c r="G56" i="1"/>
  <c r="J55" i="1"/>
  <c r="I55" i="1"/>
  <c r="G55" i="1"/>
  <c r="J54" i="1"/>
  <c r="I54" i="1"/>
  <c r="G54" i="1"/>
  <c r="J53" i="1"/>
  <c r="I53" i="1"/>
  <c r="G53" i="1"/>
  <c r="J52" i="1"/>
  <c r="I52" i="1"/>
  <c r="G52" i="1"/>
  <c r="J51" i="1"/>
  <c r="I51" i="1"/>
  <c r="G51" i="1"/>
  <c r="J50" i="1"/>
  <c r="I50" i="1"/>
  <c r="G50" i="1"/>
  <c r="J49" i="1"/>
  <c r="I49" i="1"/>
  <c r="G49" i="1"/>
  <c r="J48" i="1"/>
  <c r="I48" i="1"/>
  <c r="G48" i="1"/>
  <c r="J47" i="1"/>
  <c r="I47" i="1"/>
  <c r="G47" i="1"/>
  <c r="J46" i="1"/>
  <c r="I46" i="1"/>
  <c r="G46" i="1"/>
  <c r="J45" i="1"/>
  <c r="I45" i="1"/>
  <c r="G45" i="1"/>
  <c r="J44" i="1"/>
  <c r="I44" i="1"/>
  <c r="G44" i="1"/>
  <c r="J43" i="1"/>
  <c r="I43" i="1"/>
  <c r="G43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J42" i="1"/>
  <c r="I42" i="1"/>
  <c r="G42" i="1"/>
  <c r="G40" i="1"/>
  <c r="I39" i="1"/>
  <c r="G39" i="1"/>
  <c r="J39" i="1" s="1"/>
  <c r="J38" i="1"/>
  <c r="J40" i="1" s="1"/>
  <c r="I38" i="1"/>
  <c r="G38" i="1"/>
  <c r="G36" i="1"/>
  <c r="I35" i="1"/>
  <c r="G35" i="1"/>
  <c r="J35" i="1" s="1"/>
  <c r="J34" i="1"/>
  <c r="J36" i="1" s="1"/>
  <c r="I34" i="1"/>
  <c r="G34" i="1"/>
  <c r="G32" i="1"/>
  <c r="I31" i="1"/>
  <c r="G31" i="1"/>
  <c r="J31" i="1" s="1"/>
  <c r="I30" i="1"/>
  <c r="G30" i="1"/>
  <c r="J30" i="1" s="1"/>
  <c r="I29" i="1"/>
  <c r="G29" i="1"/>
  <c r="J29" i="1" s="1"/>
  <c r="I28" i="1"/>
  <c r="G28" i="1"/>
  <c r="J28" i="1" s="1"/>
  <c r="I27" i="1"/>
  <c r="G27" i="1"/>
  <c r="J27" i="1" s="1"/>
  <c r="I26" i="1"/>
  <c r="G26" i="1"/>
  <c r="J26" i="1" s="1"/>
  <c r="I25" i="1"/>
  <c r="G25" i="1"/>
  <c r="J25" i="1" s="1"/>
  <c r="I24" i="1"/>
  <c r="G24" i="1"/>
  <c r="J24" i="1" s="1"/>
  <c r="I23" i="1"/>
  <c r="G23" i="1"/>
  <c r="J23" i="1" s="1"/>
  <c r="I22" i="1"/>
  <c r="G22" i="1"/>
  <c r="J22" i="1" s="1"/>
  <c r="I21" i="1"/>
  <c r="G21" i="1"/>
  <c r="J21" i="1" s="1"/>
  <c r="I20" i="1"/>
  <c r="G20" i="1"/>
  <c r="J20" i="1" s="1"/>
  <c r="I19" i="1"/>
  <c r="G19" i="1"/>
  <c r="J19" i="1" s="1"/>
  <c r="I18" i="1"/>
  <c r="G18" i="1"/>
  <c r="J18" i="1" s="1"/>
  <c r="I17" i="1"/>
  <c r="G17" i="1"/>
  <c r="J17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I16" i="1"/>
  <c r="G16" i="1"/>
  <c r="J16" i="1" s="1"/>
  <c r="I13" i="1"/>
  <c r="G13" i="1"/>
  <c r="J13" i="1" s="1"/>
  <c r="I12" i="1"/>
  <c r="G12" i="1"/>
  <c r="J12" i="1" s="1"/>
  <c r="I11" i="1"/>
  <c r="G11" i="1"/>
  <c r="G14" i="1" s="1"/>
  <c r="I10" i="1"/>
  <c r="G10" i="1"/>
  <c r="J10" i="1" s="1"/>
  <c r="A10" i="1"/>
  <c r="A11" i="1" s="1"/>
  <c r="A12" i="1" s="1"/>
  <c r="A13" i="1" s="1"/>
  <c r="I9" i="1"/>
  <c r="G9" i="1"/>
  <c r="J9" i="1" s="1"/>
  <c r="J6" i="1"/>
  <c r="I6" i="1"/>
  <c r="G6" i="1"/>
  <c r="I5" i="1"/>
  <c r="G5" i="1"/>
  <c r="G7" i="1" s="1"/>
  <c r="I4" i="1"/>
  <c r="G4" i="1"/>
  <c r="J4" i="1" s="1"/>
  <c r="J7" i="1" l="1"/>
  <c r="J32" i="1"/>
  <c r="J5" i="1"/>
  <c r="J11" i="1"/>
  <c r="J14" i="1" s="1"/>
  <c r="J92" i="1"/>
  <c r="J95" i="1" s="1"/>
</calcChain>
</file>

<file path=xl/sharedStrings.xml><?xml version="1.0" encoding="utf-8"?>
<sst xmlns="http://schemas.openxmlformats.org/spreadsheetml/2006/main" count="287" uniqueCount="175">
  <si>
    <t xml:space="preserve">PM 55/12/2022   </t>
  </si>
  <si>
    <t>l.p.</t>
  </si>
  <si>
    <t>nazwa produktu</t>
  </si>
  <si>
    <t>jednostka</t>
  </si>
  <si>
    <t xml:space="preserve">ilość </t>
  </si>
  <si>
    <t>charakterystyka</t>
  </si>
  <si>
    <t>Cena jednostkowa netto</t>
  </si>
  <si>
    <t>Wartość netto</t>
  </si>
  <si>
    <t xml:space="preserve">vat </t>
  </si>
  <si>
    <t>Cena jednostkowa brutto</t>
  </si>
  <si>
    <t>Wartość  brutto</t>
  </si>
  <si>
    <t xml:space="preserve">CZĘŚĆ I  - CUKIER                                                                </t>
  </si>
  <si>
    <t>Cukier trzcinowy</t>
  </si>
  <si>
    <t>kg</t>
  </si>
  <si>
    <t>Nierafinowany, opakowanie 1kg</t>
  </si>
  <si>
    <t xml:space="preserve">Cukier biały   </t>
  </si>
  <si>
    <t xml:space="preserve">Opakowanie 1kg, Cukier  tzw. zwykły. </t>
  </si>
  <si>
    <t>Cukier wanilinowy 1kg</t>
  </si>
  <si>
    <t>szt</t>
  </si>
  <si>
    <t>Skład: cukier, aromat</t>
  </si>
  <si>
    <t>RAZEM</t>
  </si>
  <si>
    <t xml:space="preserve"> </t>
  </si>
  <si>
    <t xml:space="preserve">CZĘŚĆ II  - KAWA / HERBATA                                                           </t>
  </si>
  <si>
    <t xml:space="preserve">Herbata czarna </t>
  </si>
  <si>
    <t>Herbata czarna granulowana typu Eternal, o intensywnym smaku i głębokim aromacie.</t>
  </si>
  <si>
    <t>Herbata owocowa różne smaki</t>
  </si>
  <si>
    <t>Herbata zawierająca naturalne owoce w torebkach do zaparzania 40g (20x2g), typu Herbapol lub równoważna. Torebki do zaparzania na sznureczku.</t>
  </si>
  <si>
    <t>Kawa zbożowa 500g</t>
  </si>
  <si>
    <t>szt.</t>
  </si>
  <si>
    <t xml:space="preserve">Rodzaj: kawa rozpuszczalna (zawartość zboża -ponad 72%). </t>
  </si>
  <si>
    <t xml:space="preserve">Kawa Inka </t>
  </si>
  <si>
    <t>Opakowanie 150g, zawartość zboża ponad 70%</t>
  </si>
  <si>
    <t xml:space="preserve">Kakao 100g </t>
  </si>
  <si>
    <t xml:space="preserve"> ciemne niskołuszczowe  DekoMorreno</t>
  </si>
  <si>
    <t xml:space="preserve">CZĘŚĆ III  - KONSERWY / PRZETWORY                                                  </t>
  </si>
  <si>
    <t xml:space="preserve">Budyń bez cukru 60g  Winiary </t>
  </si>
  <si>
    <t>Budyń, przygotowywany tylko na mleku,                               Smaki: śmietankowy, waniliowy, czekoladowy</t>
  </si>
  <si>
    <t>Ketchup łagodny 950g typu Kotlin lub równoważny</t>
  </si>
  <si>
    <t xml:space="preserve"> Produkt nie może zawierać konserwantów, zużyto do jego produkcji nie mniej niż 120 g pomidorów do przygotowania 100 g gotowego produktu</t>
  </si>
  <si>
    <t>Koncentrat pomidorowy 800-900g typu Włocławek/Rolnik  lub równoważny</t>
  </si>
  <si>
    <t>Koncentrat pomidorowy wyprodukowany ze świeżych pomidorów, bez
żadnych dodatków i konserwatnów. 30% pomidorów w suchej masie, bez skórek i nasion.</t>
  </si>
  <si>
    <t xml:space="preserve">Szczaw konserwowy 280 g  </t>
  </si>
  <si>
    <t>Szczaw siekany, produkt bez konserwatntów.  100%</t>
  </si>
  <si>
    <t>Brzoskwinie   2650g</t>
  </si>
  <si>
    <t>Brzoskwinie w puszce w lekkim syropie, pasteryzowane. Skład: brzoskwinie połówki, woda, cukier</t>
  </si>
  <si>
    <t>Ananas 565- 570 g</t>
  </si>
  <si>
    <t>Ananas w puszce, pasteryzowany w lekkim syropie. Skład: ananasy plastry, woda, cukier</t>
  </si>
  <si>
    <t>Miód wielokwiatowy 370 g</t>
  </si>
  <si>
    <t>Miód wielokwiatowy w 100% naturalny.</t>
  </si>
  <si>
    <t xml:space="preserve">Powidła śliwkowe 290-300g </t>
  </si>
  <si>
    <t>Powidła śliwkowe ze świeżych owoców polskiej śliwki.                  Bez sztucznych barwników, aromatów i konserwantów.</t>
  </si>
  <si>
    <t>Dżem mix smaków 280g  Łowicz</t>
  </si>
  <si>
    <t>Dżem gładki, bez cukru. Dżem powinien nadawać się do naleśników i jedzenia z pieczywem. Nie zawiera sztucznych barwników, aromatów i konserwantów.</t>
  </si>
  <si>
    <t>Mąka ziemniaczana 1 kg</t>
  </si>
  <si>
    <t>Tradycyjna mąka ziemniaczana.</t>
  </si>
  <si>
    <t>Pelati 2500g</t>
  </si>
  <si>
    <t>Opakowanie-puszka, pomidory całe (60%)bez skóry</t>
  </si>
  <si>
    <t>Peperonata 2600g</t>
  </si>
  <si>
    <t>Peperonata - opakowanie-puszka, z papryką i cebulą. Zawartość papryki powyżej 60%</t>
  </si>
  <si>
    <t>Humus z suszonymi pomidorami180g</t>
  </si>
  <si>
    <t xml:space="preserve">opakowanie - słoiczek </t>
  </si>
  <si>
    <t>Pasztet wegański 180g</t>
  </si>
  <si>
    <t>Pasztet wegański z ciecierzycą, opakowanie-słoiczek</t>
  </si>
  <si>
    <t>Pasta ze słonecznika z pomidorami 175g</t>
  </si>
  <si>
    <t>Kukurydza konserwowa 2650g</t>
  </si>
  <si>
    <t>Opakowanie - puszka</t>
  </si>
  <si>
    <t xml:space="preserve">CZĘŚĆ IV  - NASIONA SUCHE                                               </t>
  </si>
  <si>
    <t xml:space="preserve">Soczewica czerwona  1kg </t>
  </si>
  <si>
    <t>Soczewica  - oczyszczone z łuski ziarna bez żadnych dodatków , czerwone bez przebarwień.</t>
  </si>
  <si>
    <t>Pestki dyni 100g</t>
  </si>
  <si>
    <t>Pestki oczyszczone z łuski ziarna bez żadnych dodatków.</t>
  </si>
  <si>
    <t xml:space="preserve">CZĘŚĆ V  - OLEJE                                       </t>
  </si>
  <si>
    <t xml:space="preserve">Oliwa z oliwek 500ml </t>
  </si>
  <si>
    <t>Oliwa z oliwek zpierwszego tłoczenia Ekstra Vergin w szklanej butelce</t>
  </si>
  <si>
    <t xml:space="preserve">Olej rzepakowy 1L </t>
  </si>
  <si>
    <t>Skład: rafinowany olej rzepakowy z pierwszego tłoczenia 100%. Filtrowany na zimno- typu Kujawski</t>
  </si>
  <si>
    <t xml:space="preserve">CZĘŚĆ VI  - PRODUKTY ZBOŻOWE                                          </t>
  </si>
  <si>
    <t>Makaron zacierka 2,5kg</t>
  </si>
  <si>
    <t xml:space="preserve">Makaron zacierka - bez konserwantów, sztucznych dodatków, barwników, aromatów, produkowany  wg tradycyjnej domowej receptury z najwyższej jakości mąki (durum)  i jaj, naturalny kolor oraz zapach. </t>
  </si>
  <si>
    <t>Makaron świderki 5kg</t>
  </si>
  <si>
    <t xml:space="preserve">Makaron świderki - bez konserwantów, sztucznych dodatków, barwników, najwyższej jakości mąki (durum)   naturalny kolor oraz zapach. </t>
  </si>
  <si>
    <t xml:space="preserve">Makaron Risini 5kg </t>
  </si>
  <si>
    <t>Makaron Risini - bez konserwantów, sztucznych dodatków, barwników, aromatów, z najwyższej jakości mąki (durum)  naturalny kolor oraz zapach.</t>
  </si>
  <si>
    <t xml:space="preserve">Makaron spaghetti 5kg </t>
  </si>
  <si>
    <t>Makaron spaghetti - bez konserwantów, sztucznych dodatków, barwników, aromatów, z najwyższej jakości mąki (durum)  naturalny kolor oraz zapach.</t>
  </si>
  <si>
    <t>Makaron łazanki 5kg</t>
  </si>
  <si>
    <t>Makaron łazanki - bez konserwantów, sztucznych dodatków, barwników, aromatów, z najwyższej jakości mąki (durum)  naturalny kolor oraz zapach.</t>
  </si>
  <si>
    <t>Makaron kolanka 5kg</t>
  </si>
  <si>
    <t>Makaron kolanka - bez konserwantów, sztucznych dodatków, barwników, aromatów, z najwyższej jakości mąki (durum)  naturalny kolor oraz zapach.</t>
  </si>
  <si>
    <t>Makaron literki-zwierzaczki- 4kg</t>
  </si>
  <si>
    <t>Makaron - bez konserwantów, sztucznych dodatków, barwników, aromatów, z najwyższej jakości mąki (durum)  naturalny kolor oraz zapach.</t>
  </si>
  <si>
    <t>Makaron nitka cięta rosołowa- Lubella 500g</t>
  </si>
  <si>
    <t xml:space="preserve"> kg</t>
  </si>
  <si>
    <t>Groszek ptysiowy</t>
  </si>
  <si>
    <t>Groszek z mąki pszennej, opakowanie 500g</t>
  </si>
  <si>
    <t>Grzanki</t>
  </si>
  <si>
    <t>Grzanki z mąki pszennej, opakowanie 1kg</t>
  </si>
  <si>
    <t>Ryż biały 1kg</t>
  </si>
  <si>
    <t>Ryż biały bez żadnych dodatków i konserwantów.Torba papierowa</t>
  </si>
  <si>
    <t>Kasza pęczak 5kg</t>
  </si>
  <si>
    <t>Kasza jęczmienna wyprodukowana z najwyższej jakości ziarna jęczmienia.</t>
  </si>
  <si>
    <t>Kasza jęczmienna 1kg</t>
  </si>
  <si>
    <t>Kasza jęczmienna perłowa średnia i gruba, wyprodukowana z najwyższej jakości ziarna jęczmienia.</t>
  </si>
  <si>
    <t>Kasza jęczmienna 5kg</t>
  </si>
  <si>
    <t>Kasza bulgur 5kg</t>
  </si>
  <si>
    <t>Kasza bulgur wyprodukowana z najwyższej jakości ziarna pszenicy durum.</t>
  </si>
  <si>
    <t>Kasza gryczana 5kg</t>
  </si>
  <si>
    <t>Kasza gryczana prażonawyprodukowana z najwyższej jakości ziarna gryki.</t>
  </si>
  <si>
    <t>Kasza manna 1kg</t>
  </si>
  <si>
    <t xml:space="preserve">Kasza manna, bez żadnych dodatków i konserwantów, otrzymana z przemiału wysokiej jakości oczyszczonego ziarna pszenicy. </t>
  </si>
  <si>
    <t>Kaszka kukurydziana 400g-450g</t>
  </si>
  <si>
    <t>Skład: 100% kaszki kukurydzianej</t>
  </si>
  <si>
    <t>Płatki jęczmienne 400g- 500g</t>
  </si>
  <si>
    <t xml:space="preserve">Płatki jeczmienne błyskawiczne, bez żadnych dodatków i konserwantów, otrzymana z przemiału wysokiej jakości oczyszczonego ziarna pszenicy. </t>
  </si>
  <si>
    <t>Płatki kukurydziane Nestle 500g</t>
  </si>
  <si>
    <r>
      <t xml:space="preserve">Płatki kukurydziane Corn Flakes zawierające witaminy, nadające się do spożycia bez gotowania, </t>
    </r>
    <r>
      <rPr>
        <b/>
        <sz val="9"/>
        <color indexed="8"/>
        <rFont val="Arial"/>
        <family val="2"/>
        <charset val="238"/>
      </rPr>
      <t>bez glutenu</t>
    </r>
  </si>
  <si>
    <t>Płatki pszenne pełnoziarniste 1kg</t>
  </si>
  <si>
    <t>Płatki pszenne estrudowane o zawartości ziarna powyżej 85%</t>
  </si>
  <si>
    <t>Płatki jaglane 400g</t>
  </si>
  <si>
    <t>Platki jaglane błyskawiczne</t>
  </si>
  <si>
    <t xml:space="preserve">Płatki górskie owsiane 400-500g </t>
  </si>
  <si>
    <t>Płatki z mąki owsianej, bez sztucznych dodatków smakowych i zapachowych</t>
  </si>
  <si>
    <t>Płatki kukurydziane 500 g  Nestle</t>
  </si>
  <si>
    <r>
      <t>Płatki z mąki kukurydzianej wzbogacone witaminami. Bez sztucznych dodatków smakowych i zapachowych. Bogate w witaminy i mikroelementy,</t>
    </r>
    <r>
      <rPr>
        <b/>
        <sz val="9"/>
        <color indexed="8"/>
        <rFont val="Arial"/>
        <family val="2"/>
        <charset val="238"/>
      </rPr>
      <t xml:space="preserve"> bez glutenu</t>
    </r>
  </si>
  <si>
    <t>Pszenica prażona</t>
  </si>
  <si>
    <t>Przenica prażona w polewie miodowej, opakowanie 750g</t>
  </si>
  <si>
    <t>Mąka 1kg</t>
  </si>
  <si>
    <t>Mąka pszenna jasna</t>
  </si>
  <si>
    <t xml:space="preserve">CZĘŚĆ VII  - PRZECIERY / OWOCE SUCHE                                  </t>
  </si>
  <si>
    <t>Mus owocowy 100g Kubuś</t>
  </si>
  <si>
    <t>Pasteryzowany, różne smaki przecier jabłkowy 60% + inne owoce 20-20% . Saszetka z nakretką.</t>
  </si>
  <si>
    <t>Żurawina suszona 100g</t>
  </si>
  <si>
    <t>Owoce jednorodne</t>
  </si>
  <si>
    <t>Crispy- Natural chrupiące plasterki jabłka - op 18 g</t>
  </si>
  <si>
    <t>Wysoka zawartość błonnika, nie zawiera tłuszczu, bez dodatku cukru, produkt bezglutenowy.</t>
  </si>
  <si>
    <t>Przecier jabłkowy</t>
  </si>
  <si>
    <t>Opakowanie-słoik 900g</t>
  </si>
  <si>
    <t>Mus śliwkowy</t>
  </si>
  <si>
    <t xml:space="preserve">CZĘŚĆ VIII  - PRZYPRAWY                                  </t>
  </si>
  <si>
    <t>Sól niskosodowa 1kg</t>
  </si>
  <si>
    <t>sól kuchenna z potasem i magnezem</t>
  </si>
  <si>
    <t xml:space="preserve"> Przyprawa Curry op 900 g</t>
  </si>
  <si>
    <t>Przyprawa mielona</t>
  </si>
  <si>
    <t>Kwasek cytrynowy 20g</t>
  </si>
  <si>
    <t xml:space="preserve">Kwasek produkt sypki, suchy, przechowywany w chłodnych,  </t>
  </si>
  <si>
    <t>Lubczyk 170g</t>
  </si>
  <si>
    <t xml:space="preserve">Skład: lubczyk 100% . </t>
  </si>
  <si>
    <t>Pieprz cytrynowy 0,9-1kg</t>
  </si>
  <si>
    <t xml:space="preserve">Suszone pomidory z czosnkiem i bazylią 450g </t>
  </si>
  <si>
    <t>Suszona mieszanka przypraw</t>
  </si>
  <si>
    <t>Czosnek granulowany 720g</t>
  </si>
  <si>
    <t>Przyprawa granulowana, opakowanie typu pet</t>
  </si>
  <si>
    <t>Czosnek niedżwiedzi 120g</t>
  </si>
  <si>
    <t>Przyprawa suszona z wyrażnym smakiem czosnku</t>
  </si>
  <si>
    <t>Pieprz ziołowy  600g</t>
  </si>
  <si>
    <t>Pieprz czarny ziarna 700g</t>
  </si>
  <si>
    <t>Skład: pieprz czarny 100% . Całe ziarna.</t>
  </si>
  <si>
    <t>Pieprz czarny mielony 0,5 - 0,7kg</t>
  </si>
  <si>
    <t xml:space="preserve">Skład: pieprz czarny 100% . Mielony. </t>
  </si>
  <si>
    <t>Majeranek 500g</t>
  </si>
  <si>
    <t xml:space="preserve">Skład: majeranek 100%. Otarty. </t>
  </si>
  <si>
    <t>Papryka mielona słodka 570-600g</t>
  </si>
  <si>
    <t>Skład: papryka100% . Mielona.</t>
  </si>
  <si>
    <t>Papryka słodka wędzona 720g</t>
  </si>
  <si>
    <t>Skład: papryka100% . Mielona wędzona.</t>
  </si>
  <si>
    <t>Liść laurowy 80-100g</t>
  </si>
  <si>
    <t xml:space="preserve">Skład: liście laurowe 100%. </t>
  </si>
  <si>
    <t>Tymianek 140g</t>
  </si>
  <si>
    <t>100% tymianek</t>
  </si>
  <si>
    <t>Ziele angielskie 600g</t>
  </si>
  <si>
    <t>100% ziele angielskie</t>
  </si>
  <si>
    <t xml:space="preserve">CZĘŚĆ IX  - ZUPY                                </t>
  </si>
  <si>
    <t>Barszcz biały Winiary 66g</t>
  </si>
  <si>
    <t xml:space="preserve">Produkt w proszku, bez konserwatntów. </t>
  </si>
  <si>
    <t>Żurek Winiary 49g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</si>
</sst>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9"/>
      <name val="Calibri"/>
      <family val="2"/>
      <charset val="238"/>
    </font>
    <font>
      <sz val="9"/>
      <color theme="0"/>
      <name val="Calibri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7" fillId="4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0" xfId="0" applyFont="1" applyFill="1"/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/>
    <xf numFmtId="43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Normal="100" workbookViewId="0">
      <selection activeCell="B11" sqref="B11"/>
    </sheetView>
  </sheetViews>
  <sheetFormatPr defaultColWidth="12.5703125" defaultRowHeight="12" x14ac:dyDescent="0.2"/>
  <cols>
    <col min="1" max="1" width="6.42578125" style="1" customWidth="1"/>
    <col min="2" max="2" width="30.28515625" style="31" customWidth="1"/>
    <col min="3" max="3" width="9.5703125" style="32" customWidth="1"/>
    <col min="4" max="4" width="9" style="33" customWidth="1"/>
    <col min="5" max="5" width="47.7109375" style="34" customWidth="1"/>
    <col min="6" max="6" width="14.42578125" style="1" customWidth="1"/>
    <col min="7" max="7" width="12.140625" style="2" customWidth="1"/>
    <col min="8" max="8" width="8.140625" style="1" customWidth="1"/>
    <col min="9" max="9" width="12.5703125" style="2"/>
    <col min="10" max="10" width="15.85546875" style="2" customWidth="1"/>
    <col min="11" max="16384" width="12.5703125" style="1"/>
  </cols>
  <sheetData>
    <row r="1" spans="1:12" ht="24.95" customHeight="1" x14ac:dyDescent="0.2">
      <c r="A1" s="41" t="s">
        <v>0</v>
      </c>
      <c r="B1" s="42"/>
      <c r="C1" s="42"/>
      <c r="D1" s="42"/>
      <c r="E1" s="42"/>
      <c r="F1" s="39"/>
      <c r="G1" s="40"/>
      <c r="H1" s="39"/>
      <c r="I1" s="40"/>
      <c r="J1" s="40"/>
    </row>
    <row r="2" spans="1:12" ht="36" x14ac:dyDescent="0.2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2" ht="24.95" customHeight="1" x14ac:dyDescent="0.2">
      <c r="A3" s="35" t="s">
        <v>11</v>
      </c>
      <c r="B3" s="36"/>
      <c r="C3" s="36"/>
      <c r="D3" s="36"/>
      <c r="E3" s="36"/>
      <c r="F3" s="36"/>
      <c r="G3" s="37"/>
      <c r="H3" s="37"/>
      <c r="I3" s="37"/>
      <c r="J3" s="38"/>
    </row>
    <row r="4" spans="1:12" s="12" customFormat="1" ht="15" customHeight="1" x14ac:dyDescent="0.2">
      <c r="A4" s="7">
        <v>1</v>
      </c>
      <c r="B4" s="8" t="s">
        <v>12</v>
      </c>
      <c r="C4" s="9" t="s">
        <v>13</v>
      </c>
      <c r="D4" s="9">
        <v>80</v>
      </c>
      <c r="E4" s="9" t="s">
        <v>14</v>
      </c>
      <c r="F4" s="10"/>
      <c r="G4" s="10">
        <f>F4*D4</f>
        <v>0</v>
      </c>
      <c r="H4" s="11"/>
      <c r="I4" s="10">
        <f>F4*H4+F4</f>
        <v>0</v>
      </c>
      <c r="J4" s="10">
        <f>G4*H4+G4</f>
        <v>0</v>
      </c>
    </row>
    <row r="5" spans="1:12" s="12" customFormat="1" ht="15" customHeight="1" x14ac:dyDescent="0.2">
      <c r="A5" s="7">
        <v>2</v>
      </c>
      <c r="B5" s="8" t="s">
        <v>15</v>
      </c>
      <c r="C5" s="9" t="s">
        <v>13</v>
      </c>
      <c r="D5" s="9">
        <v>320</v>
      </c>
      <c r="E5" s="9" t="s">
        <v>16</v>
      </c>
      <c r="F5" s="13"/>
      <c r="G5" s="10">
        <f t="shared" ref="G5:G6" si="0">F5*D5</f>
        <v>0</v>
      </c>
      <c r="H5" s="14"/>
      <c r="I5" s="10">
        <f t="shared" ref="I5:I6" si="1">F5*H5+F5</f>
        <v>0</v>
      </c>
      <c r="J5" s="10">
        <f t="shared" ref="J5:J6" si="2">G5*H5+G5</f>
        <v>0</v>
      </c>
    </row>
    <row r="6" spans="1:12" s="12" customFormat="1" ht="15" customHeight="1" x14ac:dyDescent="0.2">
      <c r="A6" s="7">
        <v>3</v>
      </c>
      <c r="B6" s="8" t="s">
        <v>17</v>
      </c>
      <c r="C6" s="9" t="s">
        <v>18</v>
      </c>
      <c r="D6" s="9">
        <v>4</v>
      </c>
      <c r="E6" s="9" t="s">
        <v>19</v>
      </c>
      <c r="F6" s="15"/>
      <c r="G6" s="10">
        <f t="shared" si="0"/>
        <v>0</v>
      </c>
      <c r="H6" s="14"/>
      <c r="I6" s="10">
        <f t="shared" si="1"/>
        <v>0</v>
      </c>
      <c r="J6" s="10">
        <f t="shared" si="2"/>
        <v>0</v>
      </c>
    </row>
    <row r="7" spans="1:12" ht="24.95" customHeight="1" x14ac:dyDescent="0.2">
      <c r="A7" s="16"/>
      <c r="B7" s="17" t="s">
        <v>20</v>
      </c>
      <c r="C7" s="18"/>
      <c r="D7" s="18"/>
      <c r="E7" s="19"/>
      <c r="F7" s="20"/>
      <c r="G7" s="21">
        <f>SUM(G4:G6)</f>
        <v>0</v>
      </c>
      <c r="H7" s="22"/>
      <c r="I7" s="21" t="s">
        <v>21</v>
      </c>
      <c r="J7" s="21">
        <f>SUM(J4:J6)</f>
        <v>0</v>
      </c>
    </row>
    <row r="8" spans="1:12" ht="24.95" customHeight="1" x14ac:dyDescent="0.2">
      <c r="A8" s="35" t="s">
        <v>22</v>
      </c>
      <c r="B8" s="36"/>
      <c r="C8" s="36"/>
      <c r="D8" s="36"/>
      <c r="E8" s="36"/>
      <c r="F8" s="36"/>
      <c r="G8" s="37"/>
      <c r="H8" s="37"/>
      <c r="I8" s="37"/>
      <c r="J8" s="38"/>
    </row>
    <row r="9" spans="1:12" s="12" customFormat="1" ht="24" x14ac:dyDescent="0.2">
      <c r="A9" s="7">
        <v>1</v>
      </c>
      <c r="B9" s="8" t="s">
        <v>23</v>
      </c>
      <c r="C9" s="9" t="s">
        <v>18</v>
      </c>
      <c r="D9" s="9">
        <v>90</v>
      </c>
      <c r="E9" s="9" t="s">
        <v>24</v>
      </c>
      <c r="F9" s="13"/>
      <c r="G9" s="10">
        <f t="shared" ref="G9:G13" si="3">F9*D9</f>
        <v>0</v>
      </c>
      <c r="H9" s="14"/>
      <c r="I9" s="10">
        <f t="shared" ref="I9:I13" si="4">F9*H9+F9</f>
        <v>0</v>
      </c>
      <c r="J9" s="10">
        <f t="shared" ref="J9:J13" si="5">G9*H9+G9</f>
        <v>0</v>
      </c>
    </row>
    <row r="10" spans="1:12" s="12" customFormat="1" ht="36" x14ac:dyDescent="0.2">
      <c r="A10" s="7">
        <f>A9+1</f>
        <v>2</v>
      </c>
      <c r="B10" s="8" t="s">
        <v>25</v>
      </c>
      <c r="C10" s="9" t="s">
        <v>18</v>
      </c>
      <c r="D10" s="9">
        <v>60</v>
      </c>
      <c r="E10" s="9" t="s">
        <v>26</v>
      </c>
      <c r="F10" s="13"/>
      <c r="G10" s="10">
        <f t="shared" si="3"/>
        <v>0</v>
      </c>
      <c r="H10" s="14"/>
      <c r="I10" s="10">
        <f t="shared" si="4"/>
        <v>0</v>
      </c>
      <c r="J10" s="10">
        <f t="shared" si="5"/>
        <v>0</v>
      </c>
    </row>
    <row r="11" spans="1:12" s="12" customFormat="1" ht="24" x14ac:dyDescent="0.2">
      <c r="A11" s="7">
        <f t="shared" ref="A11:A13" si="6">A10+1</f>
        <v>3</v>
      </c>
      <c r="B11" s="8" t="s">
        <v>27</v>
      </c>
      <c r="C11" s="9" t="s">
        <v>28</v>
      </c>
      <c r="D11" s="9">
        <v>20</v>
      </c>
      <c r="E11" s="9" t="s">
        <v>29</v>
      </c>
      <c r="F11" s="13"/>
      <c r="G11" s="10">
        <f t="shared" si="3"/>
        <v>0</v>
      </c>
      <c r="H11" s="14"/>
      <c r="I11" s="10">
        <f t="shared" si="4"/>
        <v>0</v>
      </c>
      <c r="J11" s="10">
        <f t="shared" si="5"/>
        <v>0</v>
      </c>
    </row>
    <row r="12" spans="1:12" s="12" customFormat="1" ht="15" customHeight="1" x14ac:dyDescent="0.2">
      <c r="A12" s="7">
        <f t="shared" si="6"/>
        <v>4</v>
      </c>
      <c r="B12" s="8" t="s">
        <v>30</v>
      </c>
      <c r="C12" s="9" t="s">
        <v>28</v>
      </c>
      <c r="D12" s="9">
        <v>30</v>
      </c>
      <c r="E12" s="9" t="s">
        <v>31</v>
      </c>
      <c r="F12" s="13"/>
      <c r="G12" s="10">
        <f t="shared" si="3"/>
        <v>0</v>
      </c>
      <c r="H12" s="14"/>
      <c r="I12" s="10">
        <f t="shared" si="4"/>
        <v>0</v>
      </c>
      <c r="J12" s="10">
        <f t="shared" si="5"/>
        <v>0</v>
      </c>
    </row>
    <row r="13" spans="1:12" s="12" customFormat="1" ht="15" customHeight="1" x14ac:dyDescent="0.2">
      <c r="A13" s="7">
        <f t="shared" si="6"/>
        <v>5</v>
      </c>
      <c r="B13" s="8" t="s">
        <v>32</v>
      </c>
      <c r="C13" s="9" t="s">
        <v>28</v>
      </c>
      <c r="D13" s="9">
        <v>20</v>
      </c>
      <c r="E13" s="9" t="s">
        <v>33</v>
      </c>
      <c r="F13" s="13"/>
      <c r="G13" s="10">
        <f t="shared" si="3"/>
        <v>0</v>
      </c>
      <c r="H13" s="14"/>
      <c r="I13" s="10">
        <f t="shared" si="4"/>
        <v>0</v>
      </c>
      <c r="J13" s="10">
        <f t="shared" si="5"/>
        <v>0</v>
      </c>
    </row>
    <row r="14" spans="1:12" ht="24.95" customHeight="1" x14ac:dyDescent="0.2">
      <c r="A14" s="16"/>
      <c r="B14" s="17" t="s">
        <v>20</v>
      </c>
      <c r="C14" s="18"/>
      <c r="D14" s="18"/>
      <c r="E14" s="19"/>
      <c r="F14" s="20"/>
      <c r="G14" s="21">
        <f>SUM(G11:G13)</f>
        <v>0</v>
      </c>
      <c r="H14" s="22"/>
      <c r="I14" s="21" t="s">
        <v>21</v>
      </c>
      <c r="J14" s="21">
        <f>SUM(J11:J13)</f>
        <v>0</v>
      </c>
    </row>
    <row r="15" spans="1:12" ht="24.95" customHeight="1" x14ac:dyDescent="0.2">
      <c r="A15" s="35" t="s">
        <v>34</v>
      </c>
      <c r="B15" s="36"/>
      <c r="C15" s="36"/>
      <c r="D15" s="36"/>
      <c r="E15" s="36"/>
      <c r="F15" s="36"/>
      <c r="G15" s="37"/>
      <c r="H15" s="37"/>
      <c r="I15" s="37"/>
      <c r="J15" s="38"/>
      <c r="L15" s="1" t="s">
        <v>21</v>
      </c>
    </row>
    <row r="16" spans="1:12" s="12" customFormat="1" ht="24" x14ac:dyDescent="0.2">
      <c r="A16" s="7">
        <v>1</v>
      </c>
      <c r="B16" s="8" t="s">
        <v>35</v>
      </c>
      <c r="C16" s="23" t="s">
        <v>18</v>
      </c>
      <c r="D16" s="9">
        <v>150</v>
      </c>
      <c r="E16" s="9" t="s">
        <v>36</v>
      </c>
      <c r="F16" s="13"/>
      <c r="G16" s="10">
        <f t="shared" ref="G16:G31" si="7">F16*D16</f>
        <v>0</v>
      </c>
      <c r="H16" s="14"/>
      <c r="I16" s="10">
        <f t="shared" ref="I16:I31" si="8">F16*H16+F16</f>
        <v>0</v>
      </c>
      <c r="J16" s="10">
        <f t="shared" ref="J16:J31" si="9">G16*H16+G16</f>
        <v>0</v>
      </c>
    </row>
    <row r="17" spans="1:10" s="12" customFormat="1" ht="36" x14ac:dyDescent="0.2">
      <c r="A17" s="7">
        <f>A16+1</f>
        <v>2</v>
      </c>
      <c r="B17" s="8" t="s">
        <v>37</v>
      </c>
      <c r="C17" s="23" t="s">
        <v>18</v>
      </c>
      <c r="D17" s="9">
        <v>20</v>
      </c>
      <c r="E17" s="9" t="s">
        <v>38</v>
      </c>
      <c r="F17" s="13"/>
      <c r="G17" s="10">
        <f t="shared" si="7"/>
        <v>0</v>
      </c>
      <c r="H17" s="14"/>
      <c r="I17" s="10">
        <f t="shared" si="8"/>
        <v>0</v>
      </c>
      <c r="J17" s="10">
        <f t="shared" si="9"/>
        <v>0</v>
      </c>
    </row>
    <row r="18" spans="1:10" s="12" customFormat="1" ht="48" x14ac:dyDescent="0.2">
      <c r="A18" s="7">
        <f t="shared" ref="A18:A31" si="10">A17+1</f>
        <v>3</v>
      </c>
      <c r="B18" s="8" t="s">
        <v>39</v>
      </c>
      <c r="C18" s="23" t="s">
        <v>28</v>
      </c>
      <c r="D18" s="9">
        <v>130</v>
      </c>
      <c r="E18" s="9" t="s">
        <v>40</v>
      </c>
      <c r="F18" s="13"/>
      <c r="G18" s="10">
        <f t="shared" si="7"/>
        <v>0</v>
      </c>
      <c r="H18" s="14"/>
      <c r="I18" s="10">
        <f t="shared" si="8"/>
        <v>0</v>
      </c>
      <c r="J18" s="10">
        <f t="shared" si="9"/>
        <v>0</v>
      </c>
    </row>
    <row r="19" spans="1:10" s="12" customFormat="1" ht="15" customHeight="1" x14ac:dyDescent="0.2">
      <c r="A19" s="7">
        <f t="shared" si="10"/>
        <v>4</v>
      </c>
      <c r="B19" s="8" t="s">
        <v>41</v>
      </c>
      <c r="C19" s="23" t="s">
        <v>28</v>
      </c>
      <c r="D19" s="9">
        <v>80</v>
      </c>
      <c r="E19" s="9" t="s">
        <v>42</v>
      </c>
      <c r="F19" s="13"/>
      <c r="G19" s="10">
        <f t="shared" si="7"/>
        <v>0</v>
      </c>
      <c r="H19" s="14"/>
      <c r="I19" s="10">
        <f t="shared" si="8"/>
        <v>0</v>
      </c>
      <c r="J19" s="10">
        <f t="shared" si="9"/>
        <v>0</v>
      </c>
    </row>
    <row r="20" spans="1:10" s="12" customFormat="1" ht="24" x14ac:dyDescent="0.2">
      <c r="A20" s="7">
        <f t="shared" si="10"/>
        <v>5</v>
      </c>
      <c r="B20" s="8" t="s">
        <v>43</v>
      </c>
      <c r="C20" s="23" t="s">
        <v>28</v>
      </c>
      <c r="D20" s="9">
        <v>20</v>
      </c>
      <c r="E20" s="9" t="s">
        <v>44</v>
      </c>
      <c r="F20" s="13"/>
      <c r="G20" s="10">
        <f t="shared" si="7"/>
        <v>0</v>
      </c>
      <c r="H20" s="14"/>
      <c r="I20" s="10">
        <f t="shared" si="8"/>
        <v>0</v>
      </c>
      <c r="J20" s="10">
        <f t="shared" si="9"/>
        <v>0</v>
      </c>
    </row>
    <row r="21" spans="1:10" s="12" customFormat="1" ht="24" x14ac:dyDescent="0.2">
      <c r="A21" s="7">
        <f t="shared" si="10"/>
        <v>6</v>
      </c>
      <c r="B21" s="8" t="s">
        <v>45</v>
      </c>
      <c r="C21" s="23" t="s">
        <v>28</v>
      </c>
      <c r="D21" s="9">
        <v>250</v>
      </c>
      <c r="E21" s="9" t="s">
        <v>46</v>
      </c>
      <c r="F21" s="13"/>
      <c r="G21" s="10">
        <f t="shared" si="7"/>
        <v>0</v>
      </c>
      <c r="H21" s="14"/>
      <c r="I21" s="10">
        <f t="shared" si="8"/>
        <v>0</v>
      </c>
      <c r="J21" s="10">
        <f t="shared" si="9"/>
        <v>0</v>
      </c>
    </row>
    <row r="22" spans="1:10" s="12" customFormat="1" ht="15" customHeight="1" x14ac:dyDescent="0.2">
      <c r="A22" s="7">
        <f t="shared" si="10"/>
        <v>7</v>
      </c>
      <c r="B22" s="8" t="s">
        <v>47</v>
      </c>
      <c r="C22" s="23" t="s">
        <v>28</v>
      </c>
      <c r="D22" s="9">
        <v>60</v>
      </c>
      <c r="E22" s="9" t="s">
        <v>48</v>
      </c>
      <c r="F22" s="13"/>
      <c r="G22" s="10">
        <f t="shared" si="7"/>
        <v>0</v>
      </c>
      <c r="H22" s="14"/>
      <c r="I22" s="10">
        <f t="shared" si="8"/>
        <v>0</v>
      </c>
      <c r="J22" s="10">
        <f t="shared" si="9"/>
        <v>0</v>
      </c>
    </row>
    <row r="23" spans="1:10" s="12" customFormat="1" ht="24" x14ac:dyDescent="0.2">
      <c r="A23" s="7">
        <f t="shared" si="10"/>
        <v>8</v>
      </c>
      <c r="B23" s="8" t="s">
        <v>49</v>
      </c>
      <c r="C23" s="23" t="s">
        <v>28</v>
      </c>
      <c r="D23" s="9">
        <v>200</v>
      </c>
      <c r="E23" s="9" t="s">
        <v>50</v>
      </c>
      <c r="F23" s="13"/>
      <c r="G23" s="10">
        <f t="shared" si="7"/>
        <v>0</v>
      </c>
      <c r="H23" s="14"/>
      <c r="I23" s="10">
        <f t="shared" si="8"/>
        <v>0</v>
      </c>
      <c r="J23" s="10">
        <f t="shared" si="9"/>
        <v>0</v>
      </c>
    </row>
    <row r="24" spans="1:10" s="12" customFormat="1" ht="36" x14ac:dyDescent="0.2">
      <c r="A24" s="7">
        <f t="shared" si="10"/>
        <v>9</v>
      </c>
      <c r="B24" s="8" t="s">
        <v>51</v>
      </c>
      <c r="C24" s="23" t="s">
        <v>28</v>
      </c>
      <c r="D24" s="9">
        <v>40</v>
      </c>
      <c r="E24" s="9" t="s">
        <v>52</v>
      </c>
      <c r="F24" s="13"/>
      <c r="G24" s="10">
        <f t="shared" si="7"/>
        <v>0</v>
      </c>
      <c r="H24" s="14"/>
      <c r="I24" s="10">
        <f t="shared" si="8"/>
        <v>0</v>
      </c>
      <c r="J24" s="10">
        <f t="shared" si="9"/>
        <v>0</v>
      </c>
    </row>
    <row r="25" spans="1:10" s="12" customFormat="1" ht="15" customHeight="1" x14ac:dyDescent="0.2">
      <c r="A25" s="7">
        <f t="shared" si="10"/>
        <v>10</v>
      </c>
      <c r="B25" s="8" t="s">
        <v>53</v>
      </c>
      <c r="C25" s="23" t="s">
        <v>13</v>
      </c>
      <c r="D25" s="9">
        <v>20</v>
      </c>
      <c r="E25" s="9" t="s">
        <v>54</v>
      </c>
      <c r="F25" s="13"/>
      <c r="G25" s="10">
        <f t="shared" si="7"/>
        <v>0</v>
      </c>
      <c r="H25" s="14"/>
      <c r="I25" s="10">
        <f t="shared" si="8"/>
        <v>0</v>
      </c>
      <c r="J25" s="10">
        <f t="shared" si="9"/>
        <v>0</v>
      </c>
    </row>
    <row r="26" spans="1:10" s="12" customFormat="1" ht="15" customHeight="1" x14ac:dyDescent="0.2">
      <c r="A26" s="7">
        <f t="shared" si="10"/>
        <v>11</v>
      </c>
      <c r="B26" s="8" t="s">
        <v>55</v>
      </c>
      <c r="C26" s="23" t="s">
        <v>18</v>
      </c>
      <c r="D26" s="9">
        <v>15</v>
      </c>
      <c r="E26" s="9" t="s">
        <v>56</v>
      </c>
      <c r="F26" s="13"/>
      <c r="G26" s="10">
        <f t="shared" si="7"/>
        <v>0</v>
      </c>
      <c r="H26" s="14"/>
      <c r="I26" s="10">
        <f t="shared" si="8"/>
        <v>0</v>
      </c>
      <c r="J26" s="10">
        <f t="shared" si="9"/>
        <v>0</v>
      </c>
    </row>
    <row r="27" spans="1:10" s="12" customFormat="1" ht="24" x14ac:dyDescent="0.2">
      <c r="A27" s="7">
        <f t="shared" si="10"/>
        <v>12</v>
      </c>
      <c r="B27" s="8" t="s">
        <v>57</v>
      </c>
      <c r="C27" s="23" t="s">
        <v>18</v>
      </c>
      <c r="D27" s="9">
        <v>8</v>
      </c>
      <c r="E27" s="9" t="s">
        <v>58</v>
      </c>
      <c r="F27" s="13"/>
      <c r="G27" s="10">
        <f t="shared" si="7"/>
        <v>0</v>
      </c>
      <c r="H27" s="14"/>
      <c r="I27" s="10">
        <f t="shared" si="8"/>
        <v>0</v>
      </c>
      <c r="J27" s="10">
        <f t="shared" si="9"/>
        <v>0</v>
      </c>
    </row>
    <row r="28" spans="1:10" s="12" customFormat="1" ht="24" x14ac:dyDescent="0.2">
      <c r="A28" s="7">
        <f t="shared" si="10"/>
        <v>13</v>
      </c>
      <c r="B28" s="8" t="s">
        <v>59</v>
      </c>
      <c r="C28" s="23" t="s">
        <v>18</v>
      </c>
      <c r="D28" s="9">
        <v>48</v>
      </c>
      <c r="E28" s="9" t="s">
        <v>60</v>
      </c>
      <c r="F28" s="13"/>
      <c r="G28" s="10">
        <f t="shared" si="7"/>
        <v>0</v>
      </c>
      <c r="H28" s="14"/>
      <c r="I28" s="10">
        <f t="shared" si="8"/>
        <v>0</v>
      </c>
      <c r="J28" s="10">
        <f t="shared" si="9"/>
        <v>0</v>
      </c>
    </row>
    <row r="29" spans="1:10" s="12" customFormat="1" ht="15" customHeight="1" x14ac:dyDescent="0.2">
      <c r="A29" s="7">
        <f t="shared" si="10"/>
        <v>14</v>
      </c>
      <c r="B29" s="8" t="s">
        <v>61</v>
      </c>
      <c r="C29" s="23" t="s">
        <v>18</v>
      </c>
      <c r="D29" s="9">
        <v>72</v>
      </c>
      <c r="E29" s="9" t="s">
        <v>62</v>
      </c>
      <c r="F29" s="13"/>
      <c r="G29" s="10">
        <f t="shared" si="7"/>
        <v>0</v>
      </c>
      <c r="H29" s="14"/>
      <c r="I29" s="10">
        <f t="shared" si="8"/>
        <v>0</v>
      </c>
      <c r="J29" s="10">
        <f t="shared" si="9"/>
        <v>0</v>
      </c>
    </row>
    <row r="30" spans="1:10" s="12" customFormat="1" ht="24" x14ac:dyDescent="0.2">
      <c r="A30" s="7">
        <f t="shared" si="10"/>
        <v>15</v>
      </c>
      <c r="B30" s="8" t="s">
        <v>63</v>
      </c>
      <c r="C30" s="23" t="s">
        <v>18</v>
      </c>
      <c r="D30" s="9">
        <v>36</v>
      </c>
      <c r="E30" s="9" t="s">
        <v>60</v>
      </c>
      <c r="F30" s="13"/>
      <c r="G30" s="10">
        <f t="shared" si="7"/>
        <v>0</v>
      </c>
      <c r="H30" s="14"/>
      <c r="I30" s="10">
        <f t="shared" si="8"/>
        <v>0</v>
      </c>
      <c r="J30" s="10">
        <f t="shared" si="9"/>
        <v>0</v>
      </c>
    </row>
    <row r="31" spans="1:10" s="12" customFormat="1" ht="15" customHeight="1" x14ac:dyDescent="0.2">
      <c r="A31" s="7">
        <f t="shared" si="10"/>
        <v>16</v>
      </c>
      <c r="B31" s="8" t="s">
        <v>64</v>
      </c>
      <c r="C31" s="23" t="s">
        <v>18</v>
      </c>
      <c r="D31" s="9">
        <v>15</v>
      </c>
      <c r="E31" s="9" t="s">
        <v>65</v>
      </c>
      <c r="F31" s="13"/>
      <c r="G31" s="10">
        <f t="shared" si="7"/>
        <v>0</v>
      </c>
      <c r="H31" s="14"/>
      <c r="I31" s="10">
        <f t="shared" si="8"/>
        <v>0</v>
      </c>
      <c r="J31" s="10">
        <f t="shared" si="9"/>
        <v>0</v>
      </c>
    </row>
    <row r="32" spans="1:10" ht="24.95" customHeight="1" x14ac:dyDescent="0.2">
      <c r="A32" s="16"/>
      <c r="B32" s="17" t="s">
        <v>20</v>
      </c>
      <c r="C32" s="18"/>
      <c r="D32" s="18"/>
      <c r="E32" s="19"/>
      <c r="F32" s="20"/>
      <c r="G32" s="21">
        <f>SUM(G29:G31)</f>
        <v>0</v>
      </c>
      <c r="H32" s="22"/>
      <c r="I32" s="21" t="s">
        <v>21</v>
      </c>
      <c r="J32" s="21">
        <f>SUM(J29:J31)</f>
        <v>0</v>
      </c>
    </row>
    <row r="33" spans="1:13" ht="24.95" customHeight="1" x14ac:dyDescent="0.2">
      <c r="A33" s="35" t="s">
        <v>66</v>
      </c>
      <c r="B33" s="36"/>
      <c r="C33" s="36"/>
      <c r="D33" s="36"/>
      <c r="E33" s="36"/>
      <c r="F33" s="36"/>
      <c r="G33" s="37"/>
      <c r="H33" s="37"/>
      <c r="I33" s="37"/>
      <c r="J33" s="38"/>
    </row>
    <row r="34" spans="1:13" s="12" customFormat="1" ht="24" x14ac:dyDescent="0.2">
      <c r="A34" s="7">
        <v>1</v>
      </c>
      <c r="B34" s="8" t="s">
        <v>67</v>
      </c>
      <c r="C34" s="9" t="s">
        <v>18</v>
      </c>
      <c r="D34" s="9">
        <v>40</v>
      </c>
      <c r="E34" s="9" t="s">
        <v>68</v>
      </c>
      <c r="F34" s="13"/>
      <c r="G34" s="10">
        <f t="shared" ref="G34:G35" si="11">F34*D34</f>
        <v>0</v>
      </c>
      <c r="H34" s="14"/>
      <c r="I34" s="10">
        <f t="shared" ref="I34:I35" si="12">F34*H34+F34</f>
        <v>0</v>
      </c>
      <c r="J34" s="10">
        <f t="shared" ref="J34:J35" si="13">G34*H34+G34</f>
        <v>0</v>
      </c>
    </row>
    <row r="35" spans="1:13" s="12" customFormat="1" ht="15" customHeight="1" x14ac:dyDescent="0.2">
      <c r="A35" s="7">
        <v>2</v>
      </c>
      <c r="B35" s="24" t="s">
        <v>69</v>
      </c>
      <c r="C35" s="25" t="s">
        <v>18</v>
      </c>
      <c r="D35" s="25">
        <v>40</v>
      </c>
      <c r="E35" s="9" t="s">
        <v>70</v>
      </c>
      <c r="F35" s="13"/>
      <c r="G35" s="10">
        <f t="shared" si="11"/>
        <v>0</v>
      </c>
      <c r="H35" s="14"/>
      <c r="I35" s="10">
        <f t="shared" si="12"/>
        <v>0</v>
      </c>
      <c r="J35" s="10">
        <f t="shared" si="13"/>
        <v>0</v>
      </c>
    </row>
    <row r="36" spans="1:13" ht="24.95" customHeight="1" x14ac:dyDescent="0.2">
      <c r="A36" s="16"/>
      <c r="B36" s="17" t="s">
        <v>20</v>
      </c>
      <c r="C36" s="18"/>
      <c r="D36" s="18"/>
      <c r="E36" s="19"/>
      <c r="F36" s="20"/>
      <c r="G36" s="21">
        <f>SUM(G33:G35)</f>
        <v>0</v>
      </c>
      <c r="H36" s="22"/>
      <c r="I36" s="21" t="s">
        <v>21</v>
      </c>
      <c r="J36" s="21">
        <f>SUM(J33:J35)</f>
        <v>0</v>
      </c>
      <c r="M36" s="1" t="s">
        <v>21</v>
      </c>
    </row>
    <row r="37" spans="1:13" ht="24.95" customHeight="1" x14ac:dyDescent="0.2">
      <c r="A37" s="35" t="s">
        <v>71</v>
      </c>
      <c r="B37" s="36"/>
      <c r="C37" s="36"/>
      <c r="D37" s="36"/>
      <c r="E37" s="36"/>
      <c r="F37" s="36"/>
      <c r="G37" s="37"/>
      <c r="H37" s="37"/>
      <c r="I37" s="37"/>
      <c r="J37" s="38"/>
    </row>
    <row r="38" spans="1:13" s="12" customFormat="1" ht="24" x14ac:dyDescent="0.2">
      <c r="A38" s="7">
        <v>1</v>
      </c>
      <c r="B38" s="8" t="s">
        <v>72</v>
      </c>
      <c r="C38" s="9" t="s">
        <v>18</v>
      </c>
      <c r="D38" s="9">
        <v>8</v>
      </c>
      <c r="E38" s="9" t="s">
        <v>73</v>
      </c>
      <c r="F38" s="13"/>
      <c r="G38" s="10">
        <f t="shared" ref="G38:G39" si="14">F38*D38</f>
        <v>0</v>
      </c>
      <c r="H38" s="14"/>
      <c r="I38" s="10">
        <f t="shared" ref="I38:I39" si="15">F38*H38+F38</f>
        <v>0</v>
      </c>
      <c r="J38" s="10">
        <f t="shared" ref="J38:J39" si="16">G38*H38+G38</f>
        <v>0</v>
      </c>
    </row>
    <row r="39" spans="1:13" s="12" customFormat="1" ht="24" x14ac:dyDescent="0.2">
      <c r="A39" s="7">
        <v>2</v>
      </c>
      <c r="B39" s="8" t="s">
        <v>74</v>
      </c>
      <c r="C39" s="9" t="s">
        <v>18</v>
      </c>
      <c r="D39" s="9">
        <v>250</v>
      </c>
      <c r="E39" s="9" t="s">
        <v>75</v>
      </c>
      <c r="F39" s="13"/>
      <c r="G39" s="10">
        <f t="shared" si="14"/>
        <v>0</v>
      </c>
      <c r="H39" s="14"/>
      <c r="I39" s="10">
        <f t="shared" si="15"/>
        <v>0</v>
      </c>
      <c r="J39" s="10">
        <f t="shared" si="16"/>
        <v>0</v>
      </c>
    </row>
    <row r="40" spans="1:13" ht="24.95" customHeight="1" x14ac:dyDescent="0.2">
      <c r="A40" s="16"/>
      <c r="B40" s="17" t="s">
        <v>20</v>
      </c>
      <c r="C40" s="18"/>
      <c r="D40" s="18"/>
      <c r="E40" s="19"/>
      <c r="F40" s="20"/>
      <c r="G40" s="21">
        <f>SUM(G37:G39)</f>
        <v>0</v>
      </c>
      <c r="H40" s="22"/>
      <c r="I40" s="21" t="s">
        <v>21</v>
      </c>
      <c r="J40" s="21">
        <f>SUM(J37:J39)</f>
        <v>0</v>
      </c>
      <c r="M40" s="1" t="s">
        <v>21</v>
      </c>
    </row>
    <row r="41" spans="1:13" ht="24.95" customHeight="1" x14ac:dyDescent="0.2">
      <c r="A41" s="35" t="s">
        <v>76</v>
      </c>
      <c r="B41" s="36"/>
      <c r="C41" s="36"/>
      <c r="D41" s="36"/>
      <c r="E41" s="36"/>
      <c r="F41" s="36"/>
      <c r="G41" s="37"/>
      <c r="H41" s="37"/>
      <c r="I41" s="37"/>
      <c r="J41" s="38"/>
      <c r="L41" s="1" t="s">
        <v>21</v>
      </c>
    </row>
    <row r="42" spans="1:13" s="12" customFormat="1" ht="48" x14ac:dyDescent="0.2">
      <c r="A42" s="7">
        <v>1</v>
      </c>
      <c r="B42" s="8" t="s">
        <v>77</v>
      </c>
      <c r="C42" s="9" t="s">
        <v>13</v>
      </c>
      <c r="D42" s="9">
        <v>50</v>
      </c>
      <c r="E42" s="9" t="s">
        <v>78</v>
      </c>
      <c r="F42" s="13"/>
      <c r="G42" s="10">
        <f t="shared" ref="G42:G68" si="17">F42*D42</f>
        <v>0</v>
      </c>
      <c r="H42" s="14"/>
      <c r="I42" s="10">
        <f t="shared" ref="I42:I68" si="18">F42*H42+F42</f>
        <v>0</v>
      </c>
      <c r="J42" s="10">
        <f t="shared" ref="J42:J68" si="19">G42*H42+G42</f>
        <v>0</v>
      </c>
    </row>
    <row r="43" spans="1:13" s="12" customFormat="1" ht="36" x14ac:dyDescent="0.2">
      <c r="A43" s="7">
        <f>A42+1</f>
        <v>2</v>
      </c>
      <c r="B43" s="8" t="s">
        <v>79</v>
      </c>
      <c r="C43" s="9" t="s">
        <v>13</v>
      </c>
      <c r="D43" s="9">
        <v>40</v>
      </c>
      <c r="E43" s="9" t="s">
        <v>80</v>
      </c>
      <c r="F43" s="13"/>
      <c r="G43" s="10">
        <f t="shared" si="17"/>
        <v>0</v>
      </c>
      <c r="H43" s="14"/>
      <c r="I43" s="10">
        <f t="shared" si="18"/>
        <v>0</v>
      </c>
      <c r="J43" s="10">
        <f t="shared" si="19"/>
        <v>0</v>
      </c>
    </row>
    <row r="44" spans="1:13" s="12" customFormat="1" ht="36" x14ac:dyDescent="0.2">
      <c r="A44" s="7">
        <f>A43+1</f>
        <v>3</v>
      </c>
      <c r="B44" s="8" t="s">
        <v>81</v>
      </c>
      <c r="C44" s="9" t="s">
        <v>13</v>
      </c>
      <c r="D44" s="9">
        <v>15</v>
      </c>
      <c r="E44" s="9" t="s">
        <v>82</v>
      </c>
      <c r="F44" s="13"/>
      <c r="G44" s="10">
        <f t="shared" si="17"/>
        <v>0</v>
      </c>
      <c r="H44" s="14"/>
      <c r="I44" s="10">
        <f t="shared" si="18"/>
        <v>0</v>
      </c>
      <c r="J44" s="10">
        <f t="shared" si="19"/>
        <v>0</v>
      </c>
    </row>
    <row r="45" spans="1:13" s="12" customFormat="1" ht="36" x14ac:dyDescent="0.2">
      <c r="A45" s="7">
        <f t="shared" ref="A45:A68" si="20">A44+1</f>
        <v>4</v>
      </c>
      <c r="B45" s="8" t="s">
        <v>83</v>
      </c>
      <c r="C45" s="9" t="s">
        <v>13</v>
      </c>
      <c r="D45" s="9">
        <v>20</v>
      </c>
      <c r="E45" s="9" t="s">
        <v>84</v>
      </c>
      <c r="F45" s="13"/>
      <c r="G45" s="10">
        <f t="shared" si="17"/>
        <v>0</v>
      </c>
      <c r="H45" s="14"/>
      <c r="I45" s="10">
        <f t="shared" si="18"/>
        <v>0</v>
      </c>
      <c r="J45" s="10">
        <f t="shared" si="19"/>
        <v>0</v>
      </c>
    </row>
    <row r="46" spans="1:13" s="12" customFormat="1" ht="36" x14ac:dyDescent="0.2">
      <c r="A46" s="7">
        <f t="shared" si="20"/>
        <v>5</v>
      </c>
      <c r="B46" s="8" t="s">
        <v>85</v>
      </c>
      <c r="C46" s="9" t="s">
        <v>13</v>
      </c>
      <c r="D46" s="9">
        <v>30</v>
      </c>
      <c r="E46" s="9" t="s">
        <v>86</v>
      </c>
      <c r="F46" s="13"/>
      <c r="G46" s="10">
        <f t="shared" si="17"/>
        <v>0</v>
      </c>
      <c r="H46" s="14"/>
      <c r="I46" s="10">
        <f t="shared" si="18"/>
        <v>0</v>
      </c>
      <c r="J46" s="10">
        <f t="shared" si="19"/>
        <v>0</v>
      </c>
    </row>
    <row r="47" spans="1:13" s="12" customFormat="1" ht="36" x14ac:dyDescent="0.2">
      <c r="A47" s="7">
        <f t="shared" si="20"/>
        <v>6</v>
      </c>
      <c r="B47" s="8" t="s">
        <v>87</v>
      </c>
      <c r="C47" s="9" t="s">
        <v>13</v>
      </c>
      <c r="D47" s="9">
        <v>20</v>
      </c>
      <c r="E47" s="9" t="s">
        <v>88</v>
      </c>
      <c r="F47" s="13"/>
      <c r="G47" s="10">
        <f t="shared" si="17"/>
        <v>0</v>
      </c>
      <c r="H47" s="14"/>
      <c r="I47" s="10">
        <f t="shared" si="18"/>
        <v>0</v>
      </c>
      <c r="J47" s="10">
        <f t="shared" si="19"/>
        <v>0</v>
      </c>
    </row>
    <row r="48" spans="1:13" s="12" customFormat="1" ht="36" x14ac:dyDescent="0.2">
      <c r="A48" s="7">
        <f t="shared" si="20"/>
        <v>7</v>
      </c>
      <c r="B48" s="8" t="s">
        <v>89</v>
      </c>
      <c r="C48" s="9" t="s">
        <v>13</v>
      </c>
      <c r="D48" s="9">
        <v>12</v>
      </c>
      <c r="E48" s="9" t="s">
        <v>90</v>
      </c>
      <c r="F48" s="13"/>
      <c r="G48" s="10">
        <f t="shared" si="17"/>
        <v>0</v>
      </c>
      <c r="H48" s="14"/>
      <c r="I48" s="10">
        <f t="shared" si="18"/>
        <v>0</v>
      </c>
      <c r="J48" s="10">
        <f t="shared" si="19"/>
        <v>0</v>
      </c>
    </row>
    <row r="49" spans="1:10" s="12" customFormat="1" ht="36" x14ac:dyDescent="0.2">
      <c r="A49" s="7">
        <f t="shared" si="20"/>
        <v>8</v>
      </c>
      <c r="B49" s="8" t="s">
        <v>91</v>
      </c>
      <c r="C49" s="9" t="s">
        <v>92</v>
      </c>
      <c r="D49" s="9">
        <v>120</v>
      </c>
      <c r="E49" s="9" t="s">
        <v>90</v>
      </c>
      <c r="F49" s="13"/>
      <c r="G49" s="10">
        <f t="shared" si="17"/>
        <v>0</v>
      </c>
      <c r="H49" s="14"/>
      <c r="I49" s="10">
        <f t="shared" si="18"/>
        <v>0</v>
      </c>
      <c r="J49" s="10">
        <f t="shared" si="19"/>
        <v>0</v>
      </c>
    </row>
    <row r="50" spans="1:10" s="12" customFormat="1" x14ac:dyDescent="0.2">
      <c r="A50" s="7">
        <f t="shared" si="20"/>
        <v>9</v>
      </c>
      <c r="B50" s="8" t="s">
        <v>93</v>
      </c>
      <c r="C50" s="9" t="s">
        <v>18</v>
      </c>
      <c r="D50" s="9">
        <v>20</v>
      </c>
      <c r="E50" s="9" t="s">
        <v>94</v>
      </c>
      <c r="F50" s="13"/>
      <c r="G50" s="10">
        <f t="shared" si="17"/>
        <v>0</v>
      </c>
      <c r="H50" s="14"/>
      <c r="I50" s="10">
        <f t="shared" si="18"/>
        <v>0</v>
      </c>
      <c r="J50" s="10">
        <f t="shared" si="19"/>
        <v>0</v>
      </c>
    </row>
    <row r="51" spans="1:10" s="12" customFormat="1" x14ac:dyDescent="0.2">
      <c r="A51" s="7">
        <f t="shared" si="20"/>
        <v>10</v>
      </c>
      <c r="B51" s="8" t="s">
        <v>95</v>
      </c>
      <c r="C51" s="9" t="s">
        <v>18</v>
      </c>
      <c r="D51" s="9">
        <v>22</v>
      </c>
      <c r="E51" s="9" t="s">
        <v>96</v>
      </c>
      <c r="F51" s="13"/>
      <c r="G51" s="10">
        <f t="shared" si="17"/>
        <v>0</v>
      </c>
      <c r="H51" s="14"/>
      <c r="I51" s="10">
        <f t="shared" si="18"/>
        <v>0</v>
      </c>
      <c r="J51" s="10">
        <f t="shared" si="19"/>
        <v>0</v>
      </c>
    </row>
    <row r="52" spans="1:10" s="12" customFormat="1" ht="24" x14ac:dyDescent="0.2">
      <c r="A52" s="7">
        <f t="shared" si="20"/>
        <v>11</v>
      </c>
      <c r="B52" s="8" t="s">
        <v>97</v>
      </c>
      <c r="C52" s="9" t="s">
        <v>13</v>
      </c>
      <c r="D52" s="9">
        <v>30</v>
      </c>
      <c r="E52" s="9" t="s">
        <v>98</v>
      </c>
      <c r="F52" s="13"/>
      <c r="G52" s="10">
        <f t="shared" si="17"/>
        <v>0</v>
      </c>
      <c r="H52" s="14"/>
      <c r="I52" s="10">
        <f t="shared" si="18"/>
        <v>0</v>
      </c>
      <c r="J52" s="10">
        <f t="shared" si="19"/>
        <v>0</v>
      </c>
    </row>
    <row r="53" spans="1:10" s="12" customFormat="1" ht="24" x14ac:dyDescent="0.2">
      <c r="A53" s="7">
        <f t="shared" si="20"/>
        <v>12</v>
      </c>
      <c r="B53" s="8" t="s">
        <v>97</v>
      </c>
      <c r="C53" s="9" t="s">
        <v>13</v>
      </c>
      <c r="D53" s="9">
        <v>30</v>
      </c>
      <c r="E53" s="9" t="s">
        <v>98</v>
      </c>
      <c r="F53" s="13"/>
      <c r="G53" s="10">
        <f t="shared" si="17"/>
        <v>0</v>
      </c>
      <c r="H53" s="14"/>
      <c r="I53" s="10">
        <f t="shared" si="18"/>
        <v>0</v>
      </c>
      <c r="J53" s="10">
        <f t="shared" si="19"/>
        <v>0</v>
      </c>
    </row>
    <row r="54" spans="1:10" s="12" customFormat="1" ht="24" x14ac:dyDescent="0.2">
      <c r="A54" s="7">
        <f t="shared" si="20"/>
        <v>13</v>
      </c>
      <c r="B54" s="8" t="s">
        <v>99</v>
      </c>
      <c r="C54" s="9" t="s">
        <v>13</v>
      </c>
      <c r="D54" s="9">
        <v>30</v>
      </c>
      <c r="E54" s="9" t="s">
        <v>100</v>
      </c>
      <c r="F54" s="13"/>
      <c r="G54" s="10">
        <f t="shared" si="17"/>
        <v>0</v>
      </c>
      <c r="H54" s="14"/>
      <c r="I54" s="10">
        <f t="shared" si="18"/>
        <v>0</v>
      </c>
      <c r="J54" s="10">
        <f t="shared" si="19"/>
        <v>0</v>
      </c>
    </row>
    <row r="55" spans="1:10" s="12" customFormat="1" ht="24" x14ac:dyDescent="0.2">
      <c r="A55" s="7">
        <f t="shared" si="20"/>
        <v>14</v>
      </c>
      <c r="B55" s="8" t="s">
        <v>101</v>
      </c>
      <c r="C55" s="9" t="s">
        <v>13</v>
      </c>
      <c r="D55" s="9">
        <v>20</v>
      </c>
      <c r="E55" s="9" t="s">
        <v>102</v>
      </c>
      <c r="F55" s="13"/>
      <c r="G55" s="10">
        <f t="shared" si="17"/>
        <v>0</v>
      </c>
      <c r="H55" s="14"/>
      <c r="I55" s="10">
        <f t="shared" si="18"/>
        <v>0</v>
      </c>
      <c r="J55" s="10">
        <f t="shared" si="19"/>
        <v>0</v>
      </c>
    </row>
    <row r="56" spans="1:10" s="12" customFormat="1" ht="24" x14ac:dyDescent="0.2">
      <c r="A56" s="7">
        <f t="shared" si="20"/>
        <v>15</v>
      </c>
      <c r="B56" s="8" t="s">
        <v>103</v>
      </c>
      <c r="C56" s="9" t="s">
        <v>13</v>
      </c>
      <c r="D56" s="9">
        <v>40</v>
      </c>
      <c r="E56" s="9" t="s">
        <v>102</v>
      </c>
      <c r="F56" s="13"/>
      <c r="G56" s="10">
        <f t="shared" si="17"/>
        <v>0</v>
      </c>
      <c r="H56" s="14"/>
      <c r="I56" s="10">
        <f t="shared" si="18"/>
        <v>0</v>
      </c>
      <c r="J56" s="10">
        <f t="shared" si="19"/>
        <v>0</v>
      </c>
    </row>
    <row r="57" spans="1:10" s="12" customFormat="1" ht="24" x14ac:dyDescent="0.2">
      <c r="A57" s="7">
        <f t="shared" si="20"/>
        <v>16</v>
      </c>
      <c r="B57" s="8" t="s">
        <v>104</v>
      </c>
      <c r="C57" s="9" t="s">
        <v>13</v>
      </c>
      <c r="D57" s="9">
        <v>50</v>
      </c>
      <c r="E57" s="9" t="s">
        <v>105</v>
      </c>
      <c r="F57" s="13"/>
      <c r="G57" s="10">
        <f t="shared" si="17"/>
        <v>0</v>
      </c>
      <c r="H57" s="26">
        <v>0</v>
      </c>
      <c r="I57" s="10">
        <f>F57*H57+F57</f>
        <v>0</v>
      </c>
      <c r="J57" s="10">
        <f t="shared" si="19"/>
        <v>0</v>
      </c>
    </row>
    <row r="58" spans="1:10" s="12" customFormat="1" ht="24" x14ac:dyDescent="0.2">
      <c r="A58" s="7">
        <f t="shared" si="20"/>
        <v>17</v>
      </c>
      <c r="B58" s="8" t="s">
        <v>106</v>
      </c>
      <c r="C58" s="9" t="s">
        <v>13</v>
      </c>
      <c r="D58" s="9">
        <v>50</v>
      </c>
      <c r="E58" s="9" t="s">
        <v>107</v>
      </c>
      <c r="F58" s="13"/>
      <c r="G58" s="10">
        <f t="shared" si="17"/>
        <v>0</v>
      </c>
      <c r="H58" s="14"/>
      <c r="I58" s="10">
        <f t="shared" si="18"/>
        <v>0</v>
      </c>
      <c r="J58" s="10">
        <f t="shared" si="19"/>
        <v>0</v>
      </c>
    </row>
    <row r="59" spans="1:10" s="12" customFormat="1" ht="36" x14ac:dyDescent="0.2">
      <c r="A59" s="7">
        <f t="shared" si="20"/>
        <v>18</v>
      </c>
      <c r="B59" s="8" t="s">
        <v>108</v>
      </c>
      <c r="C59" s="9" t="s">
        <v>13</v>
      </c>
      <c r="D59" s="9">
        <v>30</v>
      </c>
      <c r="E59" s="9" t="s">
        <v>109</v>
      </c>
      <c r="F59" s="13"/>
      <c r="G59" s="10">
        <f t="shared" si="17"/>
        <v>0</v>
      </c>
      <c r="H59" s="14"/>
      <c r="I59" s="10">
        <f t="shared" si="18"/>
        <v>0</v>
      </c>
      <c r="J59" s="10">
        <f t="shared" si="19"/>
        <v>0</v>
      </c>
    </row>
    <row r="60" spans="1:10" s="12" customFormat="1" ht="15" customHeight="1" x14ac:dyDescent="0.2">
      <c r="A60" s="7">
        <f t="shared" si="20"/>
        <v>19</v>
      </c>
      <c r="B60" s="8" t="s">
        <v>110</v>
      </c>
      <c r="C60" s="9" t="s">
        <v>18</v>
      </c>
      <c r="D60" s="9">
        <v>20</v>
      </c>
      <c r="E60" s="9" t="s">
        <v>111</v>
      </c>
      <c r="F60" s="13"/>
      <c r="G60" s="10">
        <f t="shared" si="17"/>
        <v>0</v>
      </c>
      <c r="H60" s="14"/>
      <c r="I60" s="10">
        <f t="shared" si="18"/>
        <v>0</v>
      </c>
      <c r="J60" s="10">
        <f t="shared" si="19"/>
        <v>0</v>
      </c>
    </row>
    <row r="61" spans="1:10" s="12" customFormat="1" ht="36" x14ac:dyDescent="0.2">
      <c r="A61" s="7">
        <f t="shared" si="20"/>
        <v>20</v>
      </c>
      <c r="B61" s="8" t="s">
        <v>112</v>
      </c>
      <c r="C61" s="9" t="s">
        <v>18</v>
      </c>
      <c r="D61" s="9">
        <v>50</v>
      </c>
      <c r="E61" s="9" t="s">
        <v>113</v>
      </c>
      <c r="F61" s="13"/>
      <c r="G61" s="10">
        <f t="shared" si="17"/>
        <v>0</v>
      </c>
      <c r="H61" s="14"/>
      <c r="I61" s="10">
        <f t="shared" si="18"/>
        <v>0</v>
      </c>
      <c r="J61" s="10">
        <f t="shared" si="19"/>
        <v>0</v>
      </c>
    </row>
    <row r="62" spans="1:10" s="12" customFormat="1" ht="24" x14ac:dyDescent="0.2">
      <c r="A62" s="7">
        <f t="shared" si="20"/>
        <v>21</v>
      </c>
      <c r="B62" s="8" t="s">
        <v>114</v>
      </c>
      <c r="C62" s="9" t="s">
        <v>28</v>
      </c>
      <c r="D62" s="9">
        <v>90</v>
      </c>
      <c r="E62" s="9" t="s">
        <v>115</v>
      </c>
      <c r="F62" s="13"/>
      <c r="G62" s="10">
        <f t="shared" si="17"/>
        <v>0</v>
      </c>
      <c r="H62" s="14"/>
      <c r="I62" s="10">
        <f t="shared" si="18"/>
        <v>0</v>
      </c>
      <c r="J62" s="10">
        <f t="shared" si="19"/>
        <v>0</v>
      </c>
    </row>
    <row r="63" spans="1:10" s="12" customFormat="1" ht="24" x14ac:dyDescent="0.2">
      <c r="A63" s="7">
        <f t="shared" si="20"/>
        <v>22</v>
      </c>
      <c r="B63" s="8" t="s">
        <v>116</v>
      </c>
      <c r="C63" s="9" t="s">
        <v>18</v>
      </c>
      <c r="D63" s="9">
        <v>30</v>
      </c>
      <c r="E63" s="9" t="s">
        <v>117</v>
      </c>
      <c r="F63" s="13"/>
      <c r="G63" s="10">
        <f t="shared" si="17"/>
        <v>0</v>
      </c>
      <c r="H63" s="14"/>
      <c r="I63" s="10">
        <f t="shared" si="18"/>
        <v>0</v>
      </c>
      <c r="J63" s="10">
        <f t="shared" si="19"/>
        <v>0</v>
      </c>
    </row>
    <row r="64" spans="1:10" s="12" customFormat="1" ht="15" customHeight="1" x14ac:dyDescent="0.2">
      <c r="A64" s="7">
        <f t="shared" si="20"/>
        <v>23</v>
      </c>
      <c r="B64" s="8" t="s">
        <v>118</v>
      </c>
      <c r="C64" s="9" t="s">
        <v>18</v>
      </c>
      <c r="D64" s="9">
        <v>45</v>
      </c>
      <c r="E64" s="9" t="s">
        <v>119</v>
      </c>
      <c r="F64" s="13"/>
      <c r="G64" s="10">
        <f t="shared" si="17"/>
        <v>0</v>
      </c>
      <c r="H64" s="14"/>
      <c r="I64" s="10">
        <f t="shared" si="18"/>
        <v>0</v>
      </c>
      <c r="J64" s="10">
        <f t="shared" si="19"/>
        <v>0</v>
      </c>
    </row>
    <row r="65" spans="1:13" s="12" customFormat="1" ht="24" x14ac:dyDescent="0.2">
      <c r="A65" s="7">
        <f t="shared" si="20"/>
        <v>24</v>
      </c>
      <c r="B65" s="8" t="s">
        <v>120</v>
      </c>
      <c r="C65" s="9" t="s">
        <v>28</v>
      </c>
      <c r="D65" s="9">
        <v>80</v>
      </c>
      <c r="E65" s="9" t="s">
        <v>121</v>
      </c>
      <c r="F65" s="13"/>
      <c r="G65" s="10">
        <f t="shared" si="17"/>
        <v>0</v>
      </c>
      <c r="H65" s="14"/>
      <c r="I65" s="10">
        <f t="shared" si="18"/>
        <v>0</v>
      </c>
      <c r="J65" s="10">
        <f t="shared" si="19"/>
        <v>0</v>
      </c>
    </row>
    <row r="66" spans="1:13" s="12" customFormat="1" ht="36" x14ac:dyDescent="0.2">
      <c r="A66" s="7">
        <f t="shared" si="20"/>
        <v>25</v>
      </c>
      <c r="B66" s="8" t="s">
        <v>122</v>
      </c>
      <c r="C66" s="9" t="s">
        <v>28</v>
      </c>
      <c r="D66" s="9">
        <v>40</v>
      </c>
      <c r="E66" s="9" t="s">
        <v>123</v>
      </c>
      <c r="F66" s="13"/>
      <c r="G66" s="10">
        <f t="shared" si="17"/>
        <v>0</v>
      </c>
      <c r="H66" s="14"/>
      <c r="I66" s="10">
        <f t="shared" si="18"/>
        <v>0</v>
      </c>
      <c r="J66" s="10">
        <f t="shared" si="19"/>
        <v>0</v>
      </c>
    </row>
    <row r="67" spans="1:13" s="12" customFormat="1" ht="15" customHeight="1" x14ac:dyDescent="0.2">
      <c r="A67" s="7">
        <f t="shared" si="20"/>
        <v>26</v>
      </c>
      <c r="B67" s="27" t="s">
        <v>124</v>
      </c>
      <c r="C67" s="9" t="s">
        <v>28</v>
      </c>
      <c r="D67" s="9">
        <v>15</v>
      </c>
      <c r="E67" s="9" t="s">
        <v>125</v>
      </c>
      <c r="F67" s="13"/>
      <c r="G67" s="10">
        <f t="shared" si="17"/>
        <v>0</v>
      </c>
      <c r="H67" s="14"/>
      <c r="I67" s="10">
        <f t="shared" si="18"/>
        <v>0</v>
      </c>
      <c r="J67" s="10">
        <f t="shared" si="19"/>
        <v>0</v>
      </c>
    </row>
    <row r="68" spans="1:13" s="12" customFormat="1" ht="15" customHeight="1" x14ac:dyDescent="0.2">
      <c r="A68" s="7">
        <f t="shared" si="20"/>
        <v>27</v>
      </c>
      <c r="B68" s="8" t="s">
        <v>126</v>
      </c>
      <c r="C68" s="9" t="s">
        <v>13</v>
      </c>
      <c r="D68" s="9">
        <v>220</v>
      </c>
      <c r="E68" s="9" t="s">
        <v>127</v>
      </c>
      <c r="F68" s="28">
        <v>0</v>
      </c>
      <c r="G68" s="10">
        <f t="shared" si="17"/>
        <v>0</v>
      </c>
      <c r="H68" s="26">
        <v>0</v>
      </c>
      <c r="I68" s="10">
        <f t="shared" si="18"/>
        <v>0</v>
      </c>
      <c r="J68" s="10">
        <f t="shared" si="19"/>
        <v>0</v>
      </c>
    </row>
    <row r="69" spans="1:13" ht="24.95" customHeight="1" x14ac:dyDescent="0.2">
      <c r="A69" s="16"/>
      <c r="B69" s="17" t="s">
        <v>20</v>
      </c>
      <c r="C69" s="18"/>
      <c r="D69" s="18"/>
      <c r="E69" s="19"/>
      <c r="F69" s="20"/>
      <c r="G69" s="21">
        <f>SUM(G66:G68)</f>
        <v>0</v>
      </c>
      <c r="H69" s="22"/>
      <c r="I69" s="21" t="s">
        <v>21</v>
      </c>
      <c r="J69" s="21">
        <f>SUM(J66:J68)</f>
        <v>0</v>
      </c>
      <c r="M69" s="1" t="s">
        <v>21</v>
      </c>
    </row>
    <row r="70" spans="1:13" ht="24.95" customHeight="1" x14ac:dyDescent="0.2">
      <c r="A70" s="35" t="s">
        <v>128</v>
      </c>
      <c r="B70" s="36"/>
      <c r="C70" s="36"/>
      <c r="D70" s="36"/>
      <c r="E70" s="36"/>
      <c r="F70" s="36"/>
      <c r="G70" s="37"/>
      <c r="H70" s="37"/>
      <c r="I70" s="37"/>
      <c r="J70" s="38"/>
    </row>
    <row r="71" spans="1:13" s="12" customFormat="1" ht="24" x14ac:dyDescent="0.2">
      <c r="A71" s="7">
        <v>1</v>
      </c>
      <c r="B71" s="8" t="s">
        <v>129</v>
      </c>
      <c r="C71" s="29" t="s">
        <v>18</v>
      </c>
      <c r="D71" s="29">
        <v>650</v>
      </c>
      <c r="E71" s="9" t="s">
        <v>130</v>
      </c>
      <c r="F71" s="13"/>
      <c r="G71" s="10">
        <f t="shared" ref="G71:G75" si="21">F71*D71</f>
        <v>0</v>
      </c>
      <c r="H71" s="14"/>
      <c r="I71" s="10">
        <f t="shared" ref="I71:I75" si="22">F71*H71+F71</f>
        <v>0</v>
      </c>
      <c r="J71" s="10">
        <f t="shared" ref="J71:J75" si="23">G71*H71+G71</f>
        <v>0</v>
      </c>
    </row>
    <row r="72" spans="1:13" s="12" customFormat="1" ht="15" customHeight="1" x14ac:dyDescent="0.2">
      <c r="A72" s="7">
        <f>A71+1</f>
        <v>2</v>
      </c>
      <c r="B72" s="8" t="s">
        <v>131</v>
      </c>
      <c r="C72" s="9" t="s">
        <v>18</v>
      </c>
      <c r="D72" s="9">
        <v>36</v>
      </c>
      <c r="E72" s="25" t="s">
        <v>132</v>
      </c>
      <c r="F72" s="13"/>
      <c r="G72" s="10">
        <f t="shared" si="21"/>
        <v>0</v>
      </c>
      <c r="H72" s="14"/>
      <c r="I72" s="10">
        <f t="shared" si="22"/>
        <v>0</v>
      </c>
      <c r="J72" s="10">
        <f t="shared" si="23"/>
        <v>0</v>
      </c>
    </row>
    <row r="73" spans="1:13" s="12" customFormat="1" ht="24" x14ac:dyDescent="0.2">
      <c r="A73" s="7">
        <f t="shared" ref="A73:A75" si="24">A72+1</f>
        <v>3</v>
      </c>
      <c r="B73" s="8" t="s">
        <v>133</v>
      </c>
      <c r="C73" s="9" t="s">
        <v>18</v>
      </c>
      <c r="D73" s="9">
        <v>1500</v>
      </c>
      <c r="E73" s="9" t="s">
        <v>134</v>
      </c>
      <c r="F73" s="13"/>
      <c r="G73" s="10">
        <f t="shared" si="21"/>
        <v>0</v>
      </c>
      <c r="H73" s="14"/>
      <c r="I73" s="10">
        <f t="shared" si="22"/>
        <v>0</v>
      </c>
      <c r="J73" s="10">
        <f t="shared" si="23"/>
        <v>0</v>
      </c>
    </row>
    <row r="74" spans="1:13" s="12" customFormat="1" ht="15" customHeight="1" x14ac:dyDescent="0.2">
      <c r="A74" s="7">
        <f t="shared" si="24"/>
        <v>4</v>
      </c>
      <c r="B74" s="8" t="s">
        <v>135</v>
      </c>
      <c r="C74" s="9" t="s">
        <v>18</v>
      </c>
      <c r="D74" s="9">
        <v>36</v>
      </c>
      <c r="E74" s="9" t="s">
        <v>136</v>
      </c>
      <c r="F74" s="13"/>
      <c r="G74" s="10">
        <f t="shared" si="21"/>
        <v>0</v>
      </c>
      <c r="H74" s="14"/>
      <c r="I74" s="10">
        <f t="shared" si="22"/>
        <v>0</v>
      </c>
      <c r="J74" s="10">
        <f t="shared" si="23"/>
        <v>0</v>
      </c>
    </row>
    <row r="75" spans="1:13" s="12" customFormat="1" ht="15" customHeight="1" x14ac:dyDescent="0.2">
      <c r="A75" s="7">
        <f t="shared" si="24"/>
        <v>5</v>
      </c>
      <c r="B75" s="8" t="s">
        <v>137</v>
      </c>
      <c r="C75" s="9" t="s">
        <v>18</v>
      </c>
      <c r="D75" s="9">
        <v>20</v>
      </c>
      <c r="E75" s="9" t="s">
        <v>136</v>
      </c>
      <c r="F75" s="13"/>
      <c r="G75" s="10">
        <f t="shared" si="21"/>
        <v>0</v>
      </c>
      <c r="H75" s="14"/>
      <c r="I75" s="10">
        <f t="shared" si="22"/>
        <v>0</v>
      </c>
      <c r="J75" s="10">
        <f t="shared" si="23"/>
        <v>0</v>
      </c>
    </row>
    <row r="76" spans="1:13" ht="24.95" customHeight="1" x14ac:dyDescent="0.2">
      <c r="A76" s="16"/>
      <c r="B76" s="17" t="s">
        <v>20</v>
      </c>
      <c r="C76" s="18"/>
      <c r="D76" s="18"/>
      <c r="E76" s="19"/>
      <c r="F76" s="20"/>
      <c r="G76" s="21">
        <f>SUM(G73:G75)</f>
        <v>0</v>
      </c>
      <c r="H76" s="22"/>
      <c r="I76" s="21" t="s">
        <v>21</v>
      </c>
      <c r="J76" s="21">
        <f>SUM(J73:J75)</f>
        <v>0</v>
      </c>
      <c r="M76" s="1" t="s">
        <v>21</v>
      </c>
    </row>
    <row r="77" spans="1:13" ht="24.95" customHeight="1" x14ac:dyDescent="0.2">
      <c r="A77" s="35" t="s">
        <v>138</v>
      </c>
      <c r="B77" s="36"/>
      <c r="C77" s="36"/>
      <c r="D77" s="36"/>
      <c r="E77" s="36"/>
      <c r="F77" s="36"/>
      <c r="G77" s="37"/>
      <c r="H77" s="37"/>
      <c r="I77" s="37"/>
      <c r="J77" s="38"/>
      <c r="M77" s="1" t="s">
        <v>21</v>
      </c>
    </row>
    <row r="78" spans="1:13" s="12" customFormat="1" ht="15" customHeight="1" x14ac:dyDescent="0.2">
      <c r="A78" s="7">
        <v>1</v>
      </c>
      <c r="B78" s="8" t="s">
        <v>139</v>
      </c>
      <c r="C78" s="9" t="s">
        <v>13</v>
      </c>
      <c r="D78" s="9">
        <v>120</v>
      </c>
      <c r="E78" s="9" t="s">
        <v>140</v>
      </c>
      <c r="F78" s="13"/>
      <c r="G78" s="10">
        <f t="shared" ref="G78:G94" si="25">F78*D78</f>
        <v>0</v>
      </c>
      <c r="H78" s="14"/>
      <c r="I78" s="10">
        <f t="shared" ref="I78:I94" si="26">F78*H78+F78</f>
        <v>0</v>
      </c>
      <c r="J78" s="10">
        <f t="shared" ref="J78:J94" si="27">G78*H78+G78</f>
        <v>0</v>
      </c>
    </row>
    <row r="79" spans="1:13" s="12" customFormat="1" ht="15" customHeight="1" x14ac:dyDescent="0.2">
      <c r="A79" s="7">
        <f>A78+1</f>
        <v>2</v>
      </c>
      <c r="B79" s="8" t="s">
        <v>141</v>
      </c>
      <c r="C79" s="9" t="s">
        <v>18</v>
      </c>
      <c r="D79" s="9">
        <v>3</v>
      </c>
      <c r="E79" s="9" t="s">
        <v>142</v>
      </c>
      <c r="F79" s="13"/>
      <c r="G79" s="10">
        <f t="shared" si="25"/>
        <v>0</v>
      </c>
      <c r="H79" s="14"/>
      <c r="I79" s="10">
        <f t="shared" si="26"/>
        <v>0</v>
      </c>
      <c r="J79" s="10">
        <f t="shared" si="27"/>
        <v>0</v>
      </c>
    </row>
    <row r="80" spans="1:13" s="12" customFormat="1" ht="24" x14ac:dyDescent="0.2">
      <c r="A80" s="7">
        <f t="shared" ref="A80:A94" si="28">A79+1</f>
        <v>3</v>
      </c>
      <c r="B80" s="8" t="s">
        <v>143</v>
      </c>
      <c r="C80" s="9" t="s">
        <v>18</v>
      </c>
      <c r="D80" s="9">
        <v>60</v>
      </c>
      <c r="E80" s="9" t="s">
        <v>144</v>
      </c>
      <c r="F80" s="13"/>
      <c r="G80" s="10">
        <f t="shared" si="25"/>
        <v>0</v>
      </c>
      <c r="H80" s="14"/>
      <c r="I80" s="10">
        <f t="shared" si="26"/>
        <v>0</v>
      </c>
      <c r="J80" s="10">
        <f t="shared" si="27"/>
        <v>0</v>
      </c>
    </row>
    <row r="81" spans="1:13" s="12" customFormat="1" ht="15" customHeight="1" x14ac:dyDescent="0.2">
      <c r="A81" s="7">
        <f t="shared" si="28"/>
        <v>4</v>
      </c>
      <c r="B81" s="8" t="s">
        <v>145</v>
      </c>
      <c r="C81" s="9" t="s">
        <v>18</v>
      </c>
      <c r="D81" s="9">
        <v>6</v>
      </c>
      <c r="E81" s="9" t="s">
        <v>146</v>
      </c>
      <c r="F81" s="13"/>
      <c r="G81" s="10">
        <f t="shared" si="25"/>
        <v>0</v>
      </c>
      <c r="H81" s="14"/>
      <c r="I81" s="10">
        <f t="shared" si="26"/>
        <v>0</v>
      </c>
      <c r="J81" s="10">
        <f t="shared" si="27"/>
        <v>0</v>
      </c>
    </row>
    <row r="82" spans="1:13" s="12" customFormat="1" ht="15" customHeight="1" x14ac:dyDescent="0.2">
      <c r="A82" s="7">
        <f t="shared" si="28"/>
        <v>5</v>
      </c>
      <c r="B82" s="8" t="s">
        <v>147</v>
      </c>
      <c r="C82" s="9" t="s">
        <v>18</v>
      </c>
      <c r="D82" s="9">
        <v>3</v>
      </c>
      <c r="E82" s="9" t="s">
        <v>142</v>
      </c>
      <c r="F82" s="13"/>
      <c r="G82" s="10">
        <f t="shared" si="25"/>
        <v>0</v>
      </c>
      <c r="H82" s="14"/>
      <c r="I82" s="10">
        <f t="shared" si="26"/>
        <v>0</v>
      </c>
      <c r="J82" s="10">
        <f t="shared" si="27"/>
        <v>0</v>
      </c>
    </row>
    <row r="83" spans="1:13" s="12" customFormat="1" ht="24" x14ac:dyDescent="0.2">
      <c r="A83" s="7">
        <f t="shared" si="28"/>
        <v>6</v>
      </c>
      <c r="B83" s="8" t="s">
        <v>148</v>
      </c>
      <c r="C83" s="9" t="s">
        <v>18</v>
      </c>
      <c r="D83" s="9">
        <v>3</v>
      </c>
      <c r="E83" s="9" t="s">
        <v>149</v>
      </c>
      <c r="F83" s="13"/>
      <c r="G83" s="10">
        <f t="shared" si="25"/>
        <v>0</v>
      </c>
      <c r="H83" s="14"/>
      <c r="I83" s="10">
        <f t="shared" si="26"/>
        <v>0</v>
      </c>
      <c r="J83" s="10">
        <f t="shared" si="27"/>
        <v>0</v>
      </c>
    </row>
    <row r="84" spans="1:13" s="12" customFormat="1" ht="15" customHeight="1" x14ac:dyDescent="0.2">
      <c r="A84" s="7">
        <f t="shared" si="28"/>
        <v>7</v>
      </c>
      <c r="B84" s="8" t="s">
        <v>150</v>
      </c>
      <c r="C84" s="9" t="s">
        <v>18</v>
      </c>
      <c r="D84" s="9">
        <v>5</v>
      </c>
      <c r="E84" s="9" t="s">
        <v>151</v>
      </c>
      <c r="F84" s="13"/>
      <c r="G84" s="10">
        <f t="shared" si="25"/>
        <v>0</v>
      </c>
      <c r="H84" s="14"/>
      <c r="I84" s="10">
        <f t="shared" si="26"/>
        <v>0</v>
      </c>
      <c r="J84" s="10">
        <f t="shared" si="27"/>
        <v>0</v>
      </c>
    </row>
    <row r="85" spans="1:13" s="12" customFormat="1" ht="15" customHeight="1" x14ac:dyDescent="0.2">
      <c r="A85" s="7">
        <f t="shared" si="28"/>
        <v>8</v>
      </c>
      <c r="B85" s="8" t="s">
        <v>152</v>
      </c>
      <c r="C85" s="9" t="s">
        <v>18</v>
      </c>
      <c r="D85" s="9">
        <v>6</v>
      </c>
      <c r="E85" s="9" t="s">
        <v>153</v>
      </c>
      <c r="F85" s="13"/>
      <c r="G85" s="10">
        <f t="shared" si="25"/>
        <v>0</v>
      </c>
      <c r="H85" s="14"/>
      <c r="I85" s="10">
        <f t="shared" si="26"/>
        <v>0</v>
      </c>
      <c r="J85" s="10">
        <f t="shared" si="27"/>
        <v>0</v>
      </c>
    </row>
    <row r="86" spans="1:13" s="12" customFormat="1" ht="15" customHeight="1" x14ac:dyDescent="0.2">
      <c r="A86" s="7">
        <f t="shared" si="28"/>
        <v>9</v>
      </c>
      <c r="B86" s="8" t="s">
        <v>154</v>
      </c>
      <c r="C86" s="9" t="s">
        <v>18</v>
      </c>
      <c r="D86" s="9">
        <v>3</v>
      </c>
      <c r="E86" s="9" t="s">
        <v>142</v>
      </c>
      <c r="F86" s="13"/>
      <c r="G86" s="10">
        <f t="shared" si="25"/>
        <v>0</v>
      </c>
      <c r="H86" s="14"/>
      <c r="I86" s="10">
        <f t="shared" si="26"/>
        <v>0</v>
      </c>
      <c r="J86" s="10">
        <f t="shared" si="27"/>
        <v>0</v>
      </c>
    </row>
    <row r="87" spans="1:13" s="12" customFormat="1" ht="15" customHeight="1" x14ac:dyDescent="0.2">
      <c r="A87" s="7">
        <f t="shared" si="28"/>
        <v>10</v>
      </c>
      <c r="B87" s="8" t="s">
        <v>155</v>
      </c>
      <c r="C87" s="9" t="s">
        <v>18</v>
      </c>
      <c r="D87" s="9">
        <v>3</v>
      </c>
      <c r="E87" s="9" t="s">
        <v>156</v>
      </c>
      <c r="F87" s="13"/>
      <c r="G87" s="10">
        <f t="shared" si="25"/>
        <v>0</v>
      </c>
      <c r="H87" s="14"/>
      <c r="I87" s="10">
        <f t="shared" si="26"/>
        <v>0</v>
      </c>
      <c r="J87" s="10">
        <f t="shared" si="27"/>
        <v>0</v>
      </c>
    </row>
    <row r="88" spans="1:13" s="12" customFormat="1" ht="15" customHeight="1" x14ac:dyDescent="0.2">
      <c r="A88" s="7">
        <f t="shared" si="28"/>
        <v>11</v>
      </c>
      <c r="B88" s="8" t="s">
        <v>157</v>
      </c>
      <c r="C88" s="9" t="s">
        <v>18</v>
      </c>
      <c r="D88" s="9">
        <v>5</v>
      </c>
      <c r="E88" s="9" t="s">
        <v>158</v>
      </c>
      <c r="F88" s="13"/>
      <c r="G88" s="10">
        <f t="shared" si="25"/>
        <v>0</v>
      </c>
      <c r="H88" s="14"/>
      <c r="I88" s="10">
        <f t="shared" si="26"/>
        <v>0</v>
      </c>
      <c r="J88" s="10">
        <f t="shared" si="27"/>
        <v>0</v>
      </c>
      <c r="M88" s="12" t="s">
        <v>21</v>
      </c>
    </row>
    <row r="89" spans="1:13" s="12" customFormat="1" ht="15" customHeight="1" x14ac:dyDescent="0.2">
      <c r="A89" s="7">
        <f t="shared" si="28"/>
        <v>12</v>
      </c>
      <c r="B89" s="8" t="s">
        <v>159</v>
      </c>
      <c r="C89" s="9" t="s">
        <v>18</v>
      </c>
      <c r="D89" s="9">
        <v>5</v>
      </c>
      <c r="E89" s="9" t="s">
        <v>160</v>
      </c>
      <c r="F89" s="13"/>
      <c r="G89" s="10">
        <f t="shared" si="25"/>
        <v>0</v>
      </c>
      <c r="H89" s="14"/>
      <c r="I89" s="10">
        <f t="shared" si="26"/>
        <v>0</v>
      </c>
      <c r="J89" s="10">
        <f t="shared" si="27"/>
        <v>0</v>
      </c>
    </row>
    <row r="90" spans="1:13" s="12" customFormat="1" ht="15" customHeight="1" x14ac:dyDescent="0.2">
      <c r="A90" s="7">
        <f t="shared" si="28"/>
        <v>13</v>
      </c>
      <c r="B90" s="8" t="s">
        <v>161</v>
      </c>
      <c r="C90" s="9" t="s">
        <v>18</v>
      </c>
      <c r="D90" s="9">
        <v>8</v>
      </c>
      <c r="E90" s="9" t="s">
        <v>162</v>
      </c>
      <c r="F90" s="13"/>
      <c r="G90" s="10">
        <f t="shared" si="25"/>
        <v>0</v>
      </c>
      <c r="H90" s="14"/>
      <c r="I90" s="10">
        <f t="shared" si="26"/>
        <v>0</v>
      </c>
      <c r="J90" s="10">
        <f t="shared" si="27"/>
        <v>0</v>
      </c>
    </row>
    <row r="91" spans="1:13" s="12" customFormat="1" ht="15" customHeight="1" x14ac:dyDescent="0.2">
      <c r="A91" s="7">
        <f t="shared" si="28"/>
        <v>14</v>
      </c>
      <c r="B91" s="8" t="s">
        <v>163</v>
      </c>
      <c r="C91" s="9" t="s">
        <v>18</v>
      </c>
      <c r="D91" s="9">
        <v>3</v>
      </c>
      <c r="E91" s="9" t="s">
        <v>164</v>
      </c>
      <c r="F91" s="13"/>
      <c r="G91" s="10">
        <f t="shared" si="25"/>
        <v>0</v>
      </c>
      <c r="H91" s="14"/>
      <c r="I91" s="10">
        <f t="shared" si="26"/>
        <v>0</v>
      </c>
      <c r="J91" s="10">
        <f t="shared" si="27"/>
        <v>0</v>
      </c>
    </row>
    <row r="92" spans="1:13" s="12" customFormat="1" ht="15" customHeight="1" x14ac:dyDescent="0.2">
      <c r="A92" s="7">
        <f t="shared" si="28"/>
        <v>15</v>
      </c>
      <c r="B92" s="8" t="s">
        <v>165</v>
      </c>
      <c r="C92" s="9" t="s">
        <v>28</v>
      </c>
      <c r="D92" s="9">
        <v>15</v>
      </c>
      <c r="E92" s="9" t="s">
        <v>166</v>
      </c>
      <c r="F92" s="13"/>
      <c r="G92" s="10">
        <f t="shared" si="25"/>
        <v>0</v>
      </c>
      <c r="H92" s="14"/>
      <c r="I92" s="10">
        <f t="shared" si="26"/>
        <v>0</v>
      </c>
      <c r="J92" s="10">
        <f t="shared" si="27"/>
        <v>0</v>
      </c>
    </row>
    <row r="93" spans="1:13" s="12" customFormat="1" ht="15" customHeight="1" x14ac:dyDescent="0.2">
      <c r="A93" s="7">
        <f t="shared" si="28"/>
        <v>16</v>
      </c>
      <c r="B93" s="8" t="s">
        <v>167</v>
      </c>
      <c r="C93" s="9" t="s">
        <v>18</v>
      </c>
      <c r="D93" s="9">
        <v>3</v>
      </c>
      <c r="E93" s="9" t="s">
        <v>168</v>
      </c>
      <c r="F93" s="13"/>
      <c r="G93" s="10">
        <f t="shared" si="25"/>
        <v>0</v>
      </c>
      <c r="H93" s="14"/>
      <c r="I93" s="10">
        <f t="shared" si="26"/>
        <v>0</v>
      </c>
      <c r="J93" s="10">
        <f t="shared" si="27"/>
        <v>0</v>
      </c>
    </row>
    <row r="94" spans="1:13" s="12" customFormat="1" ht="15" customHeight="1" x14ac:dyDescent="0.2">
      <c r="A94" s="7">
        <f t="shared" si="28"/>
        <v>17</v>
      </c>
      <c r="B94" s="8" t="s">
        <v>169</v>
      </c>
      <c r="C94" s="9" t="s">
        <v>18</v>
      </c>
      <c r="D94" s="9">
        <v>8</v>
      </c>
      <c r="E94" s="9" t="s">
        <v>170</v>
      </c>
      <c r="F94" s="13"/>
      <c r="G94" s="10">
        <f t="shared" si="25"/>
        <v>0</v>
      </c>
      <c r="H94" s="14"/>
      <c r="I94" s="10">
        <f t="shared" si="26"/>
        <v>0</v>
      </c>
      <c r="J94" s="10">
        <f t="shared" si="27"/>
        <v>0</v>
      </c>
    </row>
    <row r="95" spans="1:13" ht="24.95" customHeight="1" x14ac:dyDescent="0.2">
      <c r="A95" s="16"/>
      <c r="B95" s="17" t="s">
        <v>20</v>
      </c>
      <c r="C95" s="18"/>
      <c r="D95" s="18"/>
      <c r="E95" s="19"/>
      <c r="F95" s="20"/>
      <c r="G95" s="21">
        <f>SUM(G92:G94)</f>
        <v>0</v>
      </c>
      <c r="H95" s="22"/>
      <c r="I95" s="21" t="s">
        <v>21</v>
      </c>
      <c r="J95" s="21">
        <f>SUM(J92:J94)</f>
        <v>0</v>
      </c>
      <c r="M95" s="1" t="s">
        <v>21</v>
      </c>
    </row>
    <row r="96" spans="1:13" ht="24.95" customHeight="1" x14ac:dyDescent="0.2">
      <c r="A96" s="35" t="s">
        <v>171</v>
      </c>
      <c r="B96" s="36"/>
      <c r="C96" s="36"/>
      <c r="D96" s="36"/>
      <c r="E96" s="36"/>
      <c r="F96" s="36"/>
      <c r="G96" s="37"/>
      <c r="H96" s="37"/>
      <c r="I96" s="37"/>
      <c r="J96" s="38"/>
    </row>
    <row r="97" spans="1:13" s="12" customFormat="1" ht="15" customHeight="1" x14ac:dyDescent="0.2">
      <c r="A97" s="7">
        <v>1</v>
      </c>
      <c r="B97" s="8" t="s">
        <v>172</v>
      </c>
      <c r="C97" s="9" t="s">
        <v>18</v>
      </c>
      <c r="D97" s="9">
        <v>150</v>
      </c>
      <c r="E97" s="9" t="s">
        <v>173</v>
      </c>
      <c r="F97" s="13"/>
      <c r="G97" s="10">
        <f t="shared" ref="G97:G98" si="29">F97*D97</f>
        <v>0</v>
      </c>
      <c r="H97" s="14"/>
      <c r="I97" s="10">
        <f t="shared" ref="I97:I98" si="30">F97*H97+F97</f>
        <v>0</v>
      </c>
      <c r="J97" s="10">
        <f t="shared" ref="J97:J98" si="31">G97*H97+G97</f>
        <v>0</v>
      </c>
    </row>
    <row r="98" spans="1:13" s="12" customFormat="1" ht="15" customHeight="1" x14ac:dyDescent="0.2">
      <c r="A98" s="7">
        <f>A97+1</f>
        <v>2</v>
      </c>
      <c r="B98" s="8" t="s">
        <v>174</v>
      </c>
      <c r="C98" s="9" t="s">
        <v>18</v>
      </c>
      <c r="D98" s="9">
        <v>180</v>
      </c>
      <c r="E98" s="9" t="s">
        <v>173</v>
      </c>
      <c r="F98" s="13"/>
      <c r="G98" s="10">
        <f t="shared" si="29"/>
        <v>0</v>
      </c>
      <c r="H98" s="14"/>
      <c r="I98" s="10">
        <f t="shared" si="30"/>
        <v>0</v>
      </c>
      <c r="J98" s="10">
        <f t="shared" si="31"/>
        <v>0</v>
      </c>
    </row>
    <row r="99" spans="1:13" ht="24.95" customHeight="1" x14ac:dyDescent="0.2">
      <c r="A99" s="16"/>
      <c r="B99" s="30" t="s">
        <v>20</v>
      </c>
      <c r="C99" s="18"/>
      <c r="D99" s="18"/>
      <c r="E99" s="19"/>
      <c r="F99" s="20"/>
      <c r="G99" s="21">
        <f>SUM(G96:G98)</f>
        <v>0</v>
      </c>
      <c r="H99" s="22"/>
      <c r="I99" s="21" t="s">
        <v>21</v>
      </c>
      <c r="J99" s="21">
        <f>SUM(J96:J98)</f>
        <v>0</v>
      </c>
      <c r="M99" s="1" t="s">
        <v>21</v>
      </c>
    </row>
    <row r="105" spans="1:13" x14ac:dyDescent="0.2">
      <c r="H105" s="1" t="s">
        <v>21</v>
      </c>
    </row>
    <row r="109" spans="1:13" x14ac:dyDescent="0.2">
      <c r="E109" s="34" t="s">
        <v>21</v>
      </c>
    </row>
  </sheetData>
  <mergeCells count="10">
    <mergeCell ref="A41:J41"/>
    <mergeCell ref="A70:J70"/>
    <mergeCell ref="A77:J77"/>
    <mergeCell ref="A96:J96"/>
    <mergeCell ref="A1:E1"/>
    <mergeCell ref="A3:J3"/>
    <mergeCell ref="A8:J8"/>
    <mergeCell ref="A15:J15"/>
    <mergeCell ref="A33:J33"/>
    <mergeCell ref="A37:J37"/>
  </mergeCells>
  <pageMargins left="0.7" right="0.7" top="0.75" bottom="0.75" header="0.3" footer="0.3"/>
  <pageSetup paperSize="9" scale="52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Spożywcze</vt:lpstr>
      <vt:lpstr>Spożywcze!Obszar_wydruku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gkulikowska</dc:creator>
  <cp:lastModifiedBy>gkulikowska</cp:lastModifiedBy>
  <dcterms:created xsi:type="dcterms:W3CDTF">2022-12-20T15:39:33Z</dcterms:created>
  <dcterms:modified xsi:type="dcterms:W3CDTF">2022-12-20T15:51:34Z</dcterms:modified>
</cp:coreProperties>
</file>